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СельСтрой Проект\Объекты\2017\36-05.2017 Ярковский сельсовет (Качесов)\36-05.2017\НОВЫЕ СМЕТЫ\"/>
    </mc:Choice>
  </mc:AlternateContent>
  <bookViews>
    <workbookView xWindow="0" yWindow="0" windowWidth="28800" windowHeight="11895" tabRatio="771"/>
  </bookViews>
  <sheets>
    <sheet name="Мои данные" sheetId="8" r:id="rId1"/>
  </sheets>
  <calcPr calcId="162913"/>
</workbook>
</file>

<file path=xl/calcChain.xml><?xml version="1.0" encoding="utf-8"?>
<calcChain xmlns="http://schemas.openxmlformats.org/spreadsheetml/2006/main">
  <c r="Q20" i="8" l="1"/>
  <c r="N20" i="8"/>
</calcChain>
</file>

<file path=xl/comments1.xml><?xml version="1.0" encoding="utf-8"?>
<comments xmlns="http://schemas.openxmlformats.org/spreadsheetml/2006/main">
  <authors>
    <author>Соседко А.Н.</author>
    <author>Proba</author>
    <author>Alex</author>
    <author>Alexsey</author>
    <author>&lt;&gt;</author>
    <author>Alex Sosedko</author>
    <author>Rus</author>
    <author>Сергей</author>
  </authors>
  <commentList>
    <comment ref="A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210 атрибут 950 текст&gt;  </t>
        </r>
      </text>
    </comment>
    <comment ref="Q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200 атрибут 950 текст&gt;</t>
        </r>
      </text>
    </comment>
    <comment ref="A4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210 значение&gt;</t>
        </r>
      </text>
    </comment>
    <comment ref="Q4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 &lt;подпись 200 значение&gt;</t>
        </r>
      </text>
    </comment>
    <comment ref="C5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210 атрибут 950 значение&gt;/</t>
        </r>
      </text>
    </comment>
    <comment ref="S5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/&lt;подпись 200 атрибут 950 значение&gt;/</t>
        </r>
      </text>
    </comment>
    <comment ref="B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локальной сметы&gt;; &lt;Наименование объекта&gt;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1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&lt;Основание&gt;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1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 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1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по расчету&gt;</t>
        </r>
      </text>
    </comment>
    <comment ref="N19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</text>
    </comment>
    <comment ref="Q19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1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N2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O2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Q2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ТЗ&gt;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R2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ТЗМ&gt;</t>
        </r>
      </text>
    </comment>
    <comment ref="A22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&lt;подпись 102 значение&gt;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 &lt;Номер позиции по смете&gt;</t>
        </r>
      </text>
    </comment>
    <comment ref="B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 &lt;Обоснование (код) позиции&gt;
&lt;Примечание&gt;
&lt;Комментарии из базы данных к расценке&gt;
</t>
        </r>
      </text>
    </comment>
    <comment ref="C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
_______________
&lt;Обоснование коэффициентов&gt;
_______________
&lt;Формула расчета стоимости единицы&gt;
_______________
&lt;Строка задания НР для БИМ&gt;; (&lt;Сумма НР по позиции для БИМ&gt; руб.)
&lt;Строка задания СП для БИМ&gt;; (&lt;Сумма СП по позиции для БИМ&gt; руб.)</t>
        </r>
      </text>
    </comment>
    <comment ref="D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&lt;Ед. измерения по расценке&gt;
</t>
        </r>
      </text>
    </comment>
    <comment ref="E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</t>
        </r>
      </text>
    </comment>
    <comment ref="F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&lt;ПЗ по позиции на единицу в базисных ценах с учетом всех к-тов&gt;
______
&lt;ОЗП по позиции на единицу в базисных ценах с учетом всех к-тов&gt;</t>
        </r>
      </text>
    </comment>
    <comment ref="G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&lt;ЭММ по позиции на единицу в базисных ценах с учетом всех к-тов &gt;
______
&lt;ЗПМ по позиции на единицу в базисных ценах с учетом всех к-тов &gt;</t>
        </r>
      </text>
    </comment>
    <comment ref="H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 &gt;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</t>
        </r>
      </text>
    </comment>
    <comment ref="J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</t>
        </r>
      </text>
    </comment>
    <comment ref="K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______
&lt;ИТОГО ЗПМ на физобъем по позиции в базисных ценах&gt;</t>
        </r>
      </text>
    </comment>
    <comment ref="L29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M29" authorId="6" shapeId="0">
      <text>
        <r>
          <rPr>
            <sz val="8"/>
            <color indexed="81"/>
            <rFont val="Tahoma"/>
            <family val="2"/>
            <charset val="204"/>
          </rPr>
          <t xml:space="preserve"> ОЗП=&lt;Индекс к позиции на ОЗП&gt;
ЭМ=&lt;Индекс к позиции на ЭМ&gt;
ЗПМ=&lt;Индекс к позиции на ЗПМ&gt;
МАТ=&lt;Индекс к позиции на МАТ&gt;</t>
        </r>
      </text>
    </comment>
    <comment ref="N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ПЗ по позиции для БИМ&gt;
</t>
        </r>
      </text>
    </comment>
    <comment ref="O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&lt;ИТОГО ОЗП по позиции для БИМ&gt;</t>
        </r>
      </text>
    </comment>
    <comment ref="P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по позиции для БИМ&gt;
______
&lt;ИТОГО ЗПМ по позиции для БИМ&gt;</t>
        </r>
      </text>
    </comment>
    <comment ref="Q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по позиции для БИМ&gt;
</t>
        </r>
      </text>
    </comment>
    <comment ref="R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&lt;ТЗ по позиции на единицу&gt;
______
&lt;ТЗМ по позиции на единицу&gt;</t>
        </r>
      </text>
    </comment>
    <comment ref="S2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&lt;ТЗ по позиции всего&gt;
______
&lt;ТЗМ по позиции всего&gt;
</t>
        </r>
      </text>
    </comment>
    <comment ref="A196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&lt;Текстовая часть (итоги)&gt;</t>
        </r>
      </text>
    </comment>
    <comment ref="I196" authorId="7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J196" authorId="7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базисных ценах (итоги)&gt;</t>
        </r>
      </text>
    </comment>
    <comment ref="K196" authorId="7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базисных ценах (итоги)&gt;
____
&lt;З/п машинистов в базисных ценах (итоги)&gt;</t>
        </r>
      </text>
    </comment>
    <comment ref="L196" authorId="7" shapeId="0">
      <text>
        <r>
          <rPr>
            <sz val="8"/>
            <color indexed="81"/>
            <rFont val="Tahoma"/>
            <family val="2"/>
            <charset val="204"/>
          </rPr>
          <t xml:space="preserve"> &lt;Материалы в базисных ценах (итоги)&gt;</t>
        </r>
      </text>
    </comment>
    <comment ref="N196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</t>
        </r>
      </text>
    </comment>
    <comment ref="O196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&lt;З/п основных рабочих (итоги)&gt;</t>
        </r>
      </text>
    </comment>
    <comment ref="P196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&lt;Эксплуатация машин (итоги)&gt;
______
&lt;З/п машинистов (итоги)&gt;</t>
        </r>
      </text>
    </comment>
    <comment ref="Q19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&lt;Материалы (итоги)&gt;
</t>
        </r>
      </text>
    </comment>
    <comment ref="S19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&lt;Трудозатраты основных рабочих (итоги)&gt;
______
&lt;Трудозатраты машинистов (итоги)&gt;
</t>
        </r>
      </text>
    </comment>
    <comment ref="C200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300 атрибут 970 значение&gt; _______________________________ /&lt;подпись 300 значение&gt;/</t>
        </r>
      </text>
    </comment>
    <comment ref="C205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&lt;подпись 310 атрибут 970 значение&gt; _______________________________ 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<sst xmlns="http://schemas.openxmlformats.org/spreadsheetml/2006/main" count="573" uniqueCount="279">
  <si>
    <t>Всего</t>
  </si>
  <si>
    <t>Средства на оплату труда</t>
  </si>
  <si>
    <t>СОГЛАСОВАНО:</t>
  </si>
  <si>
    <t>УТВЕРЖДАЮ:</t>
  </si>
  <si>
    <t>(наименование стройки)</t>
  </si>
  <si>
    <t>(локальная смета)</t>
  </si>
  <si>
    <t xml:space="preserve">                   </t>
  </si>
  <si>
    <t xml:space="preserve">на </t>
  </si>
  <si>
    <t>(наименование работ и затрат, наименование объекта)</t>
  </si>
  <si>
    <t>Основание:</t>
  </si>
  <si>
    <t>Сметная стоимость</t>
  </si>
  <si>
    <t>руб.</t>
  </si>
  <si>
    <t>Сметная трудоемкость</t>
  </si>
  <si>
    <t>чел.час</t>
  </si>
  <si>
    <t>N п/п</t>
  </si>
  <si>
    <t>Шифр и номер позиции норматива</t>
  </si>
  <si>
    <t>Наименование работ и затрат</t>
  </si>
  <si>
    <t>Единица измерения</t>
  </si>
  <si>
    <t>Количество</t>
  </si>
  <si>
    <t xml:space="preserve">Стоимость единицы                                         </t>
  </si>
  <si>
    <t xml:space="preserve">Общая стоимость                                              </t>
  </si>
  <si>
    <t>Индекс</t>
  </si>
  <si>
    <t>Затраты труда рабочих, чел.-ч, не занятых обслуж. машин</t>
  </si>
  <si>
    <t>(в базисном уровне цен)</t>
  </si>
  <si>
    <t>(в текущем уровне цен)</t>
  </si>
  <si>
    <t>экспл.    машин</t>
  </si>
  <si>
    <t>материалов</t>
  </si>
  <si>
    <t>оплаты труда</t>
  </si>
  <si>
    <t xml:space="preserve">в т.ч. оплаты труда </t>
  </si>
  <si>
    <t>в т.ч. оплаты труда</t>
  </si>
  <si>
    <t>обслуживающие маш.</t>
  </si>
  <si>
    <t>на един.</t>
  </si>
  <si>
    <t>всего</t>
  </si>
  <si>
    <t>[должность, подпись (инициалы, фамилия)]</t>
  </si>
  <si>
    <t>в базисном уровне цен</t>
  </si>
  <si>
    <t>в текущем уровне цен</t>
  </si>
  <si>
    <t>Составил:</t>
  </si>
  <si>
    <t>Проверил:</t>
  </si>
  <si>
    <t>" _____ " ________________ 201__ г.</t>
  </si>
  <si>
    <t>//</t>
  </si>
  <si>
    <t>Благоустройство придомовой территории дома №15,№16,№17 по ул.Лесная в с.Ярково Новосибирского района Новосибирской области</t>
  </si>
  <si>
    <t>ЛОКАЛЬНЫЙ СМЕТНЫЙ РАСЧЕТ  № 02-01-01</t>
  </si>
  <si>
    <t>Составлен в ценах 2001 г. и пересчитан в текущий уровень по состоянию на 15.12.2016г</t>
  </si>
  <si>
    <t xml:space="preserve"> _______________________________ /Месяцина С.И./</t>
  </si>
  <si>
    <t xml:space="preserve"> _______________________________  /Качесов А.И./</t>
  </si>
  <si>
    <t>Раздел 1. Подготовительные работы</t>
  </si>
  <si>
    <t>Устройство тротуара</t>
  </si>
  <si>
    <t>ФЕР47-01-001-03
Приказ Минстроя РФ от 30.01.14 №31/пр</t>
  </si>
  <si>
    <t>Разбивка участка
_______________
НР 98%=115%*0.85 от ФОТ; (3822 руб.)
СП 61%=90%*(0.85*0.8) от ФОТ; (2379 руб.)</t>
  </si>
  <si>
    <t>100 м2</t>
  </si>
  <si>
    <t>75,83
______
67,51</t>
  </si>
  <si>
    <t>ОЗП=17,35
ЭМ=8
ЗПМ=17,35
МАТ=8,16</t>
  </si>
  <si>
    <t>Итого прямые затраты по разделу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</si>
  <si>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</si>
  <si>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</si>
  <si>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</si>
  <si>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>Накладные расходы</t>
  </si>
  <si>
    <t>Сметная прибыль</t>
  </si>
  <si>
    <t>Итого по разделу 1 Подготовительные работы</t>
  </si>
  <si>
    <t xml:space="preserve">    Озеленение. Защитные лесонасаждения</t>
  </si>
  <si>
    <t xml:space="preserve">    Итого</t>
  </si>
  <si>
    <t xml:space="preserve">    Итого по разделу 1 Подготовительные работы</t>
  </si>
  <si>
    <t>Раздел 2. Земляное полотно</t>
  </si>
  <si>
    <t>ФЕР01-01-022-08
Приказ Минстроя РФ от 30.01.14 №31/пр</t>
  </si>
  <si>
    <t>Разработка грунта в траншеях экскаватором «обратная лопата» с ковшом вместимостью 0,65 (0,5-1) м3 с погрузкой на автомобили-самосвалы, группа грунтов: 2
_______________
НР 81%=95%*0.85 от ФОТ; (622 руб.)
СП 34%=50%*(0.85*0.8) от ФОТ; (261 руб.)</t>
  </si>
  <si>
    <t>1000 м3 грунта</t>
  </si>
  <si>
    <t>3468,47
______
406,22</t>
  </si>
  <si>
    <t>378
______
44</t>
  </si>
  <si>
    <t>3025
______
768</t>
  </si>
  <si>
    <t xml:space="preserve">
______
30,09</t>
  </si>
  <si>
    <t xml:space="preserve">
______
3,28</t>
  </si>
  <si>
    <t>ФССЦпг-03-21-01-002
Приказ Минстроя РФ от 30.01.14 №31/пр</t>
  </si>
  <si>
    <t>Перевозка грузов автомобилями-самосвалами грузоподъемностью 10 т, работающих вне карьера, на расстояние: до 2 км: I класс груза
_______________
НР 0%=0%*0.85 от ФОТ руб.)
СП 0%=0%*0.8 от ФОТ</t>
  </si>
  <si>
    <t>1 т груза</t>
  </si>
  <si>
    <t xml:space="preserve">
ЭМ=8,32</t>
  </si>
  <si>
    <t>ФЕР01-02-005-01
Приказ Минстроя РФ от 30.01.14 №31/пр</t>
  </si>
  <si>
    <t>Уплотнение грунта пневматическими трамбовками, группа грунтов: 1-2
_______________
НР 81%=95%*0.85 от ФОТ; (2010 руб.)
СП 34%=50%*(0.85*0.8) от ФОТ; (844 руб.)</t>
  </si>
  <si>
    <t>100 м3 уплотненного грунта</t>
  </si>
  <si>
    <t>387,18
______
106,88</t>
  </si>
  <si>
    <t>280,3
______
30,58</t>
  </si>
  <si>
    <t>292
______
32</t>
  </si>
  <si>
    <t>2332
______
552</t>
  </si>
  <si>
    <t>12,53
______
3,04</t>
  </si>
  <si>
    <t>13,03
______
3,16</t>
  </si>
  <si>
    <t>ФЕР01-02-027-12
Приказ Минстроя РФ от 30.01.14 №31/пр</t>
  </si>
  <si>
    <t>Планировка откосов и полотна: насыпей механизированным способом, группа грунтов 2
_______________
НР 68%=80%*0.85 от ФОТ; (1467 руб.)
СП 31%=45%*(0.85*0.8) от ФОТ; (669 руб.)</t>
  </si>
  <si>
    <t>1000 м2 спланированной площади</t>
  </si>
  <si>
    <t>575,39
______
246,37</t>
  </si>
  <si>
    <t>329,02
______
38,75</t>
  </si>
  <si>
    <t>144
______
17</t>
  </si>
  <si>
    <t>1147
______
293</t>
  </si>
  <si>
    <t>32,08
______
2,87</t>
  </si>
  <si>
    <t>13,99
______
1,25</t>
  </si>
  <si>
    <t>1509
____
93</t>
  </si>
  <si>
    <t>12286
______
1613</t>
  </si>
  <si>
    <t>27,02
______
7,69</t>
  </si>
  <si>
    <t xml:space="preserve">       эксплуатация машин и механизмов</t>
  </si>
  <si>
    <t>Итого по разделу 2 Земляное полотно</t>
  </si>
  <si>
    <t xml:space="preserve">    Земляные работы, выполняемые механизированным способом</t>
  </si>
  <si>
    <t>13,03
______
6,44</t>
  </si>
  <si>
    <t xml:space="preserve">    Перевозка грузов автотранспортом</t>
  </si>
  <si>
    <t xml:space="preserve">    Земляные работы, выполняемые по другим видам работ (подготовительным, сопутствующим, укрепительным)</t>
  </si>
  <si>
    <t xml:space="preserve">    Итого по разделу 2 Земляное полотно</t>
  </si>
  <si>
    <t>Раздел 3. Дорожные одежды</t>
  </si>
  <si>
    <t>ФЕР27-02-010-02
Приказ Минстроя РФ от 30.01.14 №31/пр</t>
  </si>
  <si>
    <t>Установка бортовых камней бетонных: при других видах покрытий
_______________
НР 121%=142%*0.85 от ФОТ; (96756 руб.)
СП 65%=95%*(0.85*0.8) от ФОТ; (51977 руб.)</t>
  </si>
  <si>
    <t>100 м бортового камня</t>
  </si>
  <si>
    <t>4413,33
______
643,64</t>
  </si>
  <si>
    <t>79,64
______
9,18</t>
  </si>
  <si>
    <t>562
______
65</t>
  </si>
  <si>
    <t>4498
______
1124</t>
  </si>
  <si>
    <t>76,08
______
0,68</t>
  </si>
  <si>
    <t>537,12
______
4,8</t>
  </si>
  <si>
    <t>ФССЦ-401-0006
Приказ Минстроя России от 24.01.17 №41/пр</t>
  </si>
  <si>
    <t>Бетон тяжелый, класс В15 (М200)</t>
  </si>
  <si>
    <t>м3</t>
  </si>
  <si>
    <t>Бетон тяжелый, класс В15 (М200)
_______________
(коэф на расход бетона при установке бордюра 100*20 МАТ=0,86 к расх.)</t>
  </si>
  <si>
    <t>ФССЦ-403-8023
Приказ Минстроя России от 12.11.14 №703/пр</t>
  </si>
  <si>
    <t>Камни бортовые: БР 100.20.8 /бетон В22,5 (М300), объем 0,016 м3/ (ГОСТ 6665-91)</t>
  </si>
  <si>
    <t>шт.</t>
  </si>
  <si>
    <t>ФЕР27-04-006-01
Приказ Минстроя РФ от 30.01.14 №31/пр</t>
  </si>
  <si>
    <t>Устройство оснований толщиной 15 см из щебня фракции 40-70 мм при укатке каменных материалов с пределом прочности на сжатие свыше 68,6 до 98,1 МПа (свыше 700 до 1000 кгс/см2): однослойных
_______________
НР 121%=142%*0.85 от ФОТ; (6477 руб.)
СП 65%=95%*(0.85*0.8) от ФОТ; (3479 руб.)</t>
  </si>
  <si>
    <t>1000 м2 основания</t>
  </si>
  <si>
    <t>26408,82
______
301,96</t>
  </si>
  <si>
    <t>4363,16
______
547,87</t>
  </si>
  <si>
    <t>1584
______
199</t>
  </si>
  <si>
    <t>12671
______
3451</t>
  </si>
  <si>
    <t>36,96
______
41,95</t>
  </si>
  <si>
    <t>13,42
______
15,23</t>
  </si>
  <si>
    <t>ФССЦ-408-0016
Приказ Минстроя России от 12.11.14 №703/пр</t>
  </si>
  <si>
    <t>Щебень из природного камня для строительных работ марка: 800, фракция 40-70 мм</t>
  </si>
  <si>
    <t>ФССЦ-408-0015
Приказ Минстроя России от 12.11.14 №703/пр</t>
  </si>
  <si>
    <t>Щебень из природного камня для строительных работ марка: 800, фракция 20-40 мм</t>
  </si>
  <si>
    <t>ФЕР27-04-001-01
Приказ Минстроя РФ от 30.01.14 №31/пр</t>
  </si>
  <si>
    <t>Устройство подстилающих и выравнивающих слоев оснований: из песка
_______________
НР 121%=142%*0.85 от ФОТ; (1157 руб.)
СП 65%=95%*(0.85*0.8) от ФОТ; (621 руб.)</t>
  </si>
  <si>
    <t>100 м3 материала основания (в плотном теле)</t>
  </si>
  <si>
    <t>2281,99
______
126,07</t>
  </si>
  <si>
    <t>2143,72
______
177,53</t>
  </si>
  <si>
    <t>389
______
32</t>
  </si>
  <si>
    <t>3113
______
559</t>
  </si>
  <si>
    <t>15,72
______
13,88</t>
  </si>
  <si>
    <t>2,85
______
2,52</t>
  </si>
  <si>
    <t>ФССЦ-408-0123
Приказ Минстроя России от 12.11.14 №703/пр</t>
  </si>
  <si>
    <t>Песок природный для строительных: работ средний с крупностью зерен размером свыше 5 мм - до 5% по массе</t>
  </si>
  <si>
    <t>ФЕР27-07-005-01
Приказ Минстроя РФ от 30.01.14 №31/пр</t>
  </si>
  <si>
    <t>Устройство покрытий из тротуарной плитки, количество плитки при укладке на 1 м2: 40 шт.
_______________
НР 121%=142%*0.85 от ФОТ; (76594 руб.)
СП 65%=95%*(0.85*0.8) от ФОТ; (41146 руб.)</t>
  </si>
  <si>
    <t>10 м2</t>
  </si>
  <si>
    <t>116,95
______
99,86</t>
  </si>
  <si>
    <t>13,84
______
0,65</t>
  </si>
  <si>
    <t>502
______
24</t>
  </si>
  <si>
    <t>4019
______
409</t>
  </si>
  <si>
    <t>10,5
______
0,06</t>
  </si>
  <si>
    <t>381,15
______
2,18</t>
  </si>
  <si>
    <t>ФССЦ-403-8142
Приказ Минстроя России от 12.11.14 №703/пр</t>
  </si>
  <si>
    <t>Плитки площадью до 0,1 м2 прямоугольные для покрытия тротуаров и площадок с ровной гладкой поверхностью на цветном цементе, при толщине: 50 мм</t>
  </si>
  <si>
    <t>м2</t>
  </si>
  <si>
    <t>Уплотнение грунта пневматическими трамбовками, группа грунтов: 1-2
_______________
НР 81%=95%*0.85 от ФОТ; (97 руб.)
СП 34%=50%*(0.85*0.8) от ФОТ; (41 руб.)</t>
  </si>
  <si>
    <t>14
______
2</t>
  </si>
  <si>
    <t>112
______
27</t>
  </si>
  <si>
    <t>0,63
______
0,15</t>
  </si>
  <si>
    <t>ФЕР01-02-061-01
Приказ Минстроя РФ от 30.01.14 №31/пр</t>
  </si>
  <si>
    <t>Засыпка вручную траншей, пазух котлованов и ям, группа грунтов: 1
_______________
НР 68%=80%*0.85 от ФОТ; (470 руб.)
СП 31%=45%*(0.85*0.8) от ФОТ; (214 руб.)</t>
  </si>
  <si>
    <t>100 м3 грунта</t>
  </si>
  <si>
    <t>663,75
______
663,75</t>
  </si>
  <si>
    <t>ФЕРр68-14-1
Приказ Минстроя РФ от 30.01.14 №31/пр</t>
  </si>
  <si>
    <t>Разборка бортовых камней: на бетонном основании
_______________
НР 88%=104%*0.85 от ФОТ; (2403 руб.)
СП 48%=60%*0.8 от ФОТ; (1311 руб.)</t>
  </si>
  <si>
    <t>100 м</t>
  </si>
  <si>
    <t>1478,92
______
589,77</t>
  </si>
  <si>
    <t>889,15
______
94,56</t>
  </si>
  <si>
    <t>204
______
22</t>
  </si>
  <si>
    <t>1636
______
377</t>
  </si>
  <si>
    <t>68,26
______
9,4</t>
  </si>
  <si>
    <t>15,7
______
2,16</t>
  </si>
  <si>
    <t>Установка бортовых камней бетонных: при других видах покрытий
_______________
НР 121%=142%*0.85 от ФОТ; (3152 руб.)
СП 65%=95%*(0.85*0.8) от ФОТ; (1693 руб.)</t>
  </si>
  <si>
    <t>18
______
2</t>
  </si>
  <si>
    <t>147
______
37</t>
  </si>
  <si>
    <t>17,5
______
0,16</t>
  </si>
  <si>
    <t>ФССЦ-403-8021
Приказ Минстроя России от 12.11.14 №703/пр</t>
  </si>
  <si>
    <t>Камни бортовые: БР 100.30.15 /бетон В30 (М400), объем 0,043 м3/ (ГОСТ 6665-91)</t>
  </si>
  <si>
    <t>3273
____
346</t>
  </si>
  <si>
    <t>26196
______
5984</t>
  </si>
  <si>
    <t>973,68
______
27,2</t>
  </si>
  <si>
    <t>Итого по разделу 3 Дорожные одежды</t>
  </si>
  <si>
    <t xml:space="preserve">    Автомобильные дороги</t>
  </si>
  <si>
    <t>952,04
______
24,89</t>
  </si>
  <si>
    <t xml:space="preserve">    Земляные работы, выполняемые ручным способом</t>
  </si>
  <si>
    <t xml:space="preserve">    Благоустройство (ремонтно-строительные)</t>
  </si>
  <si>
    <t xml:space="preserve">    Итого по разделу 3 Дорожные одежды</t>
  </si>
  <si>
    <t>Раздел 4. Благоустройство  у дома №15</t>
  </si>
  <si>
    <t>Разработка грунта в траншеях экскаватором «обратная лопата» с ковшом вместимостью 0,65 (0,5-1) м3 с погрузкой на автомобили-самосвалы, группа грунтов: 2
_______________
НР 81%=95%*0.85 от ФОТ; (114 руб.)
СП 34%=50%*(0.85*0.8) от ФОТ; (48 руб.)</t>
  </si>
  <si>
    <t>69
______
8</t>
  </si>
  <si>
    <t>555
______
141</t>
  </si>
  <si>
    <t xml:space="preserve">
______
0,6</t>
  </si>
  <si>
    <t>Планировка откосов и полотна: насыпей механизированным способом, группа грунтов 2
_______________
НР 68%=80%*0.85 от ФОТ; (679 руб.)
СП 31%=45%*(0.85*0.8) от ФОТ; (310 руб.)</t>
  </si>
  <si>
    <t>66
______
8</t>
  </si>
  <si>
    <t>532
______
136</t>
  </si>
  <si>
    <t>6,48
______
0,58</t>
  </si>
  <si>
    <t>Уплотнение грунта пневматическими трамбовками, группа грунтов: 1-2
_______________
НР 81%=95%*0.85 от ФОТ; (986 руб.)
СП 34%=50%*(0.85*0.8) от ФОТ; (414 руб.)</t>
  </si>
  <si>
    <t>142
______
16</t>
  </si>
  <si>
    <t>1143
______
271</t>
  </si>
  <si>
    <t>6,39
______
1,55</t>
  </si>
  <si>
    <t>Устройство подстилающих и выравнивающих слоев оснований: из песка
_______________
НР 121%=142%*0.85 от ФОТ; (1287 руб.)
СП 65%=95%*(0.85*0.8) от ФОТ; (692 руб.)</t>
  </si>
  <si>
    <t>433
______
36</t>
  </si>
  <si>
    <t>3464
______
622</t>
  </si>
  <si>
    <t>3,18
______
2,8</t>
  </si>
  <si>
    <t>ФССЦ-408-0165
Приказ Минстроя России от 12.11.14 №703/пр</t>
  </si>
  <si>
    <t>Песок для строительных работ из отсевов дробления, марка: 800 повышенной крупности и крупный</t>
  </si>
  <si>
    <t>ФЕР09-06-001-03
Приказ Минстроя РФ от 30.01.14 №31/пр</t>
  </si>
  <si>
    <t>Монтаж: стеллажей и других конструкций, закрепляемых на фундаментах внутри зданий Монтаж  МАФ
_______________
НР 77%=90%*0.85 от ФОТ; (11853 руб.)
СП 58%=85%*(0.85*0.8) от ФОТ; (8929 руб.)</t>
  </si>
  <si>
    <t>1 т конструкций</t>
  </si>
  <si>
    <t>1043,44
______
883,28</t>
  </si>
  <si>
    <t>91,21
______
2,16</t>
  </si>
  <si>
    <t>91
______
2</t>
  </si>
  <si>
    <t>731
______
38</t>
  </si>
  <si>
    <t>103,55
______
0,16</t>
  </si>
  <si>
    <t>103,76
______
0,16</t>
  </si>
  <si>
    <t>Калькуляция №2 п10
Приказ Минстроя России от 12.11.14 №703/пр</t>
  </si>
  <si>
    <t>Игровой комплекс арт 0990</t>
  </si>
  <si>
    <t>Калькуляция №2 п11
Приказ Минстроя России от 12.11.14 №703/пр</t>
  </si>
  <si>
    <t>Спортивный  комплекс арт 0738</t>
  </si>
  <si>
    <t>Калькуляция №2 п5
Приказ Минстроя России от 12.11.14 №703/пр</t>
  </si>
  <si>
    <t>Качели , арт 0502</t>
  </si>
  <si>
    <t>Калькуляция №2 п6
Приказ Минстроя России от 12.11.14 №703/пр</t>
  </si>
  <si>
    <t>Подвеска для качелей , арт 0422</t>
  </si>
  <si>
    <t>Калькуляция №2 п7
Приказ Минстроя России от 12.11.14 №703/пр</t>
  </si>
  <si>
    <t>Подвеска для качелей , арт 0423</t>
  </si>
  <si>
    <t>Калькуляция №2 п8
Приказ Минстроя России от 12.11.14 №703/пр</t>
  </si>
  <si>
    <t>Скамья</t>
  </si>
  <si>
    <t>Калькуляция №2 п9
Приказ Минстроя России от 12.11.14 №703/пр</t>
  </si>
  <si>
    <t>Урна металлическая</t>
  </si>
  <si>
    <t>936
____
70</t>
  </si>
  <si>
    <t>7549
______
1208</t>
  </si>
  <si>
    <t>119,81
______
5,69</t>
  </si>
  <si>
    <t>Итого по разделу 4 Благоустройство  у дома №15</t>
  </si>
  <si>
    <t>6,39
______
2,15</t>
  </si>
  <si>
    <t xml:space="preserve">    Строительные металлические конструкции</t>
  </si>
  <si>
    <t xml:space="preserve">    Итого по разделу 4 Благоустройство  у дома №15</t>
  </si>
  <si>
    <t>Раздел 5. Благоустройство  у дома №16</t>
  </si>
  <si>
    <t>Монтаж: стеллажей и других конструкций, закрепляемых на фундаментах внутри зданий Монтаж  МАФ
_______________
НР 77%=90%*0.85 от ФОТ; (1775 руб.)
СП 58%=85%*(0.85*0.8) от ФОТ; (1337 руб.)</t>
  </si>
  <si>
    <t>109
______
6</t>
  </si>
  <si>
    <t>15,53
______
0,02</t>
  </si>
  <si>
    <t>Итого по разделу 5 Благоустройство  у дома №16</t>
  </si>
  <si>
    <t xml:space="preserve">    Итого по разделу 5 Благоустройство  у дома №16</t>
  </si>
  <si>
    <t>Раздел 6. Благоустройство  у дома №17</t>
  </si>
  <si>
    <t>Калькуляция №2 п1
Приказ Минстроя России от 12.11.14 №703/пр</t>
  </si>
  <si>
    <t>Песочница арт0220</t>
  </si>
  <si>
    <t>Калькуляция №2 п2
Приказ Минстроя России от 12.11.14 №703/пр</t>
  </si>
  <si>
    <t>Песочница арт0203/1</t>
  </si>
  <si>
    <t>Калькуляция №2 п3
Приказ Минстроя России от 12.11.14 №703/пр</t>
  </si>
  <si>
    <t>Игровой комплекс арт 0910</t>
  </si>
  <si>
    <t>Калькуляция №2 п4
Приказ Минстроя России от 12.11.14 №703/пр</t>
  </si>
  <si>
    <t>Игровой комплекс арт 0991</t>
  </si>
  <si>
    <t>ФЕР07-05-016-04
Приказ Минстроя РФ от 30.01.14 №31/пр</t>
  </si>
  <si>
    <t>Устройство металлических ограждений: без поручней
_______________
НР 132%=155%*0.85 от ФОТ; (597 руб.)
СП 68%=100%*(0.85*0.8) от ФОТ; (307 руб.)</t>
  </si>
  <si>
    <t>100 м ограждения</t>
  </si>
  <si>
    <t>16737,72
______
429,11</t>
  </si>
  <si>
    <t>251,5
______
5,13</t>
  </si>
  <si>
    <t>121
______
5</t>
  </si>
  <si>
    <t>45,65
______
0,38</t>
  </si>
  <si>
    <t>2,74
______
0,02</t>
  </si>
  <si>
    <t>ФССЦ-201-0650
Приказ Минстроя России от 12.11.14 №703/пр</t>
  </si>
  <si>
    <t>Ограждения лестничных проемов, лестничные марши, пожарные лестницы</t>
  </si>
  <si>
    <t>т</t>
  </si>
  <si>
    <t>ФССЦ-101-7764
Приказ Минстроя России от 12.11.14 №703/пр</t>
  </si>
  <si>
    <t>Ограждение перильное, марка "ТрансТехКомпозит"</t>
  </si>
  <si>
    <t>м</t>
  </si>
  <si>
    <t>951
____
70</t>
  </si>
  <si>
    <t>7670
______
1213</t>
  </si>
  <si>
    <t>122,55
______
5,71</t>
  </si>
  <si>
    <t>Итого по разделу 6 Благоустройство  у дома №17</t>
  </si>
  <si>
    <t xml:space="preserve">    Бетонные и железобетонные сборные конструкции в жилищно-гражданском строительстве</t>
  </si>
  <si>
    <t xml:space="preserve">    Итого по разделу 6 Благоустройство  у дома №17</t>
  </si>
  <si>
    <t>Итого прямые затраты по смете</t>
  </si>
  <si>
    <t>6683
____
579</t>
  </si>
  <si>
    <t>53810
______
10024</t>
  </si>
  <si>
    <t>1283,96
______
46,31</t>
  </si>
  <si>
    <t>ВСЕГО по смете</t>
  </si>
  <si>
    <t xml:space="preserve">    ВСЕГО по смете</t>
  </si>
  <si>
    <t>Благоустройство придомовой территории дома №15,№16,№17 по ул.Лесная в с.Ярково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</si>
</sst>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color theme="0"/>
      <name val="Arial"/>
      <family val="2"/>
      <charset val="204"/>
    </font>
    <font>
      <i/>
      <sz val="14"/>
      <name val="Arial"/>
      <family val="2"/>
      <charset val="204"/>
    </font>
    <font>
      <b/>
      <sz val="14"/>
      <name val="Arial Cyr"/>
      <charset val="204"/>
    </font>
    <font>
      <i/>
      <sz val="14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126">
    <xf numFmtId="0" fontId="0" fillId="0" borderId="0" xfId="0"/>
    <xf numFmtId="0" fontId="9" fillId="0" borderId="0" xfId="0" applyFont="1" applyFill="1" applyAlignment="1"/>
    <xf numFmtId="0" fontId="9" fillId="0" borderId="0" xfId="0" applyFont="1" applyBorder="1" applyAlignment="1"/>
    <xf numFmtId="0" fontId="9" fillId="0" borderId="0" xfId="0" applyFont="1" applyAlignment="1"/>
    <xf numFmtId="0" fontId="9" fillId="0" borderId="0" xfId="0" applyFont="1" applyAlignment="1">
      <alignment horizontal="right" vertical="top" wrapText="1"/>
    </xf>
    <xf numFmtId="0" fontId="9" fillId="0" borderId="0" xfId="13" applyFont="1" applyBorder="1" applyAlignment="1">
      <alignment horizontal="center" wrapText="1"/>
    </xf>
    <xf numFmtId="0" fontId="9" fillId="0" borderId="0" xfId="0" applyFont="1" applyAlignment="1">
      <alignment vertical="top" wrapText="1" shrinkToFit="1"/>
    </xf>
    <xf numFmtId="0" fontId="10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/>
    <xf numFmtId="0" fontId="11" fillId="0" borderId="0" xfId="0" applyFont="1" applyFill="1" applyAlignment="1">
      <alignment horizontal="left" vertical="top"/>
    </xf>
    <xf numFmtId="0" fontId="11" fillId="0" borderId="0" xfId="23" applyFont="1" applyFill="1" applyAlignment="1">
      <alignment horizontal="left"/>
    </xf>
    <xf numFmtId="0" fontId="11" fillId="0" borderId="0" xfId="0" applyFont="1" applyFill="1" applyAlignment="1">
      <alignment horizontal="right" vertical="top"/>
    </xf>
    <xf numFmtId="0" fontId="11" fillId="0" borderId="0" xfId="0" applyFont="1" applyAlignment="1">
      <alignment horizontal="right" vertical="top"/>
    </xf>
    <xf numFmtId="0" fontId="12" fillId="0" borderId="0" xfId="0" applyFont="1" applyAlignment="1">
      <alignment horizontal="left" vertical="top"/>
    </xf>
    <xf numFmtId="49" fontId="11" fillId="0" borderId="0" xfId="0" applyNumberFormat="1" applyFont="1" applyAlignment="1">
      <alignment horizontal="left" vertical="top"/>
    </xf>
    <xf numFmtId="0" fontId="11" fillId="0" borderId="0" xfId="23" applyFont="1" applyAlignment="1">
      <alignment horizontal="left" vertical="center"/>
    </xf>
    <xf numFmtId="0" fontId="11" fillId="0" borderId="2" xfId="0" applyFont="1" applyBorder="1" applyAlignment="1">
      <alignment horizontal="left" vertical="top"/>
    </xf>
    <xf numFmtId="0" fontId="11" fillId="0" borderId="2" xfId="23" applyFont="1" applyBorder="1">
      <alignment horizontal="center"/>
    </xf>
    <xf numFmtId="0" fontId="11" fillId="0" borderId="0" xfId="23" applyFont="1" applyAlignment="1">
      <alignment horizontal="right" vertical="center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vertical="top"/>
    </xf>
    <xf numFmtId="0" fontId="11" fillId="0" borderId="0" xfId="0" applyFont="1" applyBorder="1" applyAlignment="1"/>
    <xf numFmtId="0" fontId="11" fillId="0" borderId="0" xfId="0" applyFont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11" fillId="0" borderId="0" xfId="23" applyFont="1" applyAlignment="1">
      <alignment horizontal="left"/>
    </xf>
    <xf numFmtId="0" fontId="11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left" vertical="top"/>
    </xf>
    <xf numFmtId="0" fontId="11" fillId="0" borderId="3" xfId="10" applyFont="1" applyBorder="1" applyAlignment="1">
      <alignment vertical="center"/>
    </xf>
    <xf numFmtId="0" fontId="11" fillId="0" borderId="3" xfId="11" applyFont="1" applyBorder="1" applyAlignment="1">
      <alignment horizontal="left" vertical="center"/>
    </xf>
    <xf numFmtId="0" fontId="13" fillId="0" borderId="0" xfId="10" applyFont="1"/>
    <xf numFmtId="0" fontId="13" fillId="0" borderId="0" xfId="0" applyFont="1" applyAlignment="1">
      <alignment horizontal="left"/>
    </xf>
    <xf numFmtId="0" fontId="13" fillId="0" borderId="0" xfId="11" applyFont="1"/>
    <xf numFmtId="0" fontId="11" fillId="0" borderId="0" xfId="0" applyFont="1" applyBorder="1" applyAlignment="1">
      <alignment horizontal="right" vertical="top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9" xfId="13" applyFont="1" applyFill="1" applyBorder="1" applyAlignment="1">
      <alignment horizontal="center" wrapText="1"/>
    </xf>
    <xf numFmtId="0" fontId="11" fillId="0" borderId="19" xfId="0" applyNumberFormat="1" applyFont="1" applyBorder="1" applyAlignment="1">
      <alignment horizontal="center" vertical="top" wrapText="1" shrinkToFit="1"/>
    </xf>
    <xf numFmtId="4" fontId="11" fillId="0" borderId="19" xfId="0" applyNumberFormat="1" applyFont="1" applyBorder="1" applyAlignment="1">
      <alignment horizontal="left" vertical="top" wrapText="1" shrinkToFit="1"/>
    </xf>
    <xf numFmtId="4" fontId="11" fillId="0" borderId="19" xfId="0" applyNumberFormat="1" applyFont="1" applyBorder="1" applyAlignment="1">
      <alignment horizontal="center" vertical="top" wrapText="1" shrinkToFit="1"/>
    </xf>
    <xf numFmtId="49" fontId="11" fillId="0" borderId="19" xfId="0" applyNumberFormat="1" applyFont="1" applyBorder="1" applyAlignment="1">
      <alignment horizontal="center" vertical="top" wrapText="1" shrinkToFit="1"/>
    </xf>
    <xf numFmtId="4" fontId="11" fillId="0" borderId="19" xfId="0" applyNumberFormat="1" applyFont="1" applyBorder="1" applyAlignment="1">
      <alignment horizontal="right" vertical="top" wrapText="1" shrinkToFit="1"/>
    </xf>
    <xf numFmtId="0" fontId="11" fillId="0" borderId="19" xfId="0" applyNumberFormat="1" applyFont="1" applyBorder="1" applyAlignment="1">
      <alignment horizontal="right" vertical="top" wrapText="1" shrinkToFit="1"/>
    </xf>
    <xf numFmtId="0" fontId="11" fillId="0" borderId="1" xfId="0" applyNumberFormat="1" applyFont="1" applyBorder="1" applyAlignment="1">
      <alignment horizontal="right" vertical="top" wrapText="1" shrinkToFit="1"/>
    </xf>
    <xf numFmtId="4" fontId="11" fillId="0" borderId="1" xfId="0" applyNumberFormat="1" applyFont="1" applyBorder="1" applyAlignment="1">
      <alignment horizontal="right" vertical="top" wrapText="1" shrinkToFit="1"/>
    </xf>
    <xf numFmtId="0" fontId="12" fillId="0" borderId="1" xfId="0" applyNumberFormat="1" applyFont="1" applyBorder="1" applyAlignment="1">
      <alignment horizontal="right" vertical="top" wrapText="1" shrinkToFit="1"/>
    </xf>
    <xf numFmtId="4" fontId="12" fillId="0" borderId="1" xfId="0" applyNumberFormat="1" applyFont="1" applyBorder="1" applyAlignment="1">
      <alignment horizontal="right" vertical="top" wrapText="1" shrinkToFit="1"/>
    </xf>
    <xf numFmtId="0" fontId="12" fillId="0" borderId="19" xfId="0" applyNumberFormat="1" applyFont="1" applyBorder="1" applyAlignment="1">
      <alignment horizontal="right" vertical="top" wrapText="1" shrinkToFit="1"/>
    </xf>
    <xf numFmtId="4" fontId="12" fillId="0" borderId="19" xfId="0" applyNumberFormat="1" applyFont="1" applyBorder="1" applyAlignment="1">
      <alignment horizontal="right" vertical="top" wrapText="1" shrinkToFit="1"/>
    </xf>
    <xf numFmtId="0" fontId="11" fillId="0" borderId="1" xfId="0" applyNumberFormat="1" applyFont="1" applyBorder="1" applyAlignment="1">
      <alignment horizontal="center" vertical="top" wrapText="1" shrinkToFit="1"/>
    </xf>
    <xf numFmtId="4" fontId="11" fillId="0" borderId="1" xfId="0" applyNumberFormat="1" applyFont="1" applyBorder="1" applyAlignment="1">
      <alignment horizontal="left" vertical="top" wrapText="1" shrinkToFit="1"/>
    </xf>
    <xf numFmtId="4" fontId="11" fillId="0" borderId="1" xfId="0" applyNumberFormat="1" applyFont="1" applyBorder="1" applyAlignment="1">
      <alignment horizontal="center" vertical="top" wrapText="1" shrinkToFit="1"/>
    </xf>
    <xf numFmtId="49" fontId="11" fillId="0" borderId="1" xfId="0" applyNumberFormat="1" applyFont="1" applyBorder="1" applyAlignment="1">
      <alignment horizontal="center" vertical="top" wrapText="1" shrinkToFit="1"/>
    </xf>
    <xf numFmtId="0" fontId="11" fillId="0" borderId="0" xfId="0" applyNumberFormat="1" applyFont="1" applyBorder="1" applyAlignment="1">
      <alignment horizontal="center" vertical="top" wrapText="1" shrinkToFit="1"/>
    </xf>
    <xf numFmtId="4" fontId="11" fillId="0" borderId="0" xfId="0" applyNumberFormat="1" applyFont="1" applyBorder="1" applyAlignment="1">
      <alignment horizontal="left" vertical="top" wrapText="1" shrinkToFit="1"/>
    </xf>
    <xf numFmtId="4" fontId="11" fillId="0" borderId="0" xfId="0" applyNumberFormat="1" applyFont="1" applyBorder="1" applyAlignment="1">
      <alignment horizontal="center" vertical="top" wrapText="1" shrinkToFit="1"/>
    </xf>
    <xf numFmtId="49" fontId="11" fillId="0" borderId="0" xfId="0" applyNumberFormat="1" applyFont="1" applyBorder="1" applyAlignment="1">
      <alignment horizontal="center" vertical="top" wrapText="1" shrinkToFit="1"/>
    </xf>
    <xf numFmtId="4" fontId="11" fillId="0" borderId="0" xfId="0" applyNumberFormat="1" applyFont="1" applyBorder="1" applyAlignment="1">
      <alignment horizontal="right" vertical="top" wrapText="1" shrinkToFit="1"/>
    </xf>
    <xf numFmtId="0" fontId="11" fillId="0" borderId="0" xfId="0" applyNumberFormat="1" applyFont="1" applyBorder="1" applyAlignment="1">
      <alignment horizontal="right" vertical="top" wrapText="1" shrinkToFit="1"/>
    </xf>
    <xf numFmtId="4" fontId="11" fillId="0" borderId="0" xfId="6" applyNumberFormat="1" applyFont="1" applyAlignment="1">
      <alignment horizontal="right" vertical="top" wrapText="1"/>
    </xf>
    <xf numFmtId="4" fontId="12" fillId="0" borderId="0" xfId="0" applyNumberFormat="1" applyFont="1" applyBorder="1" applyAlignment="1">
      <alignment horizontal="left" vertical="top" wrapText="1"/>
    </xf>
    <xf numFmtId="4" fontId="11" fillId="0" borderId="0" xfId="0" applyNumberFormat="1" applyFont="1" applyBorder="1" applyAlignment="1">
      <alignment horizontal="left" vertical="top" wrapText="1"/>
    </xf>
    <xf numFmtId="4" fontId="11" fillId="0" borderId="0" xfId="0" applyNumberFormat="1" applyFont="1" applyBorder="1" applyAlignment="1">
      <alignment horizontal="center" vertical="top" wrapText="1"/>
    </xf>
    <xf numFmtId="4" fontId="11" fillId="0" borderId="0" xfId="0" applyNumberFormat="1" applyFont="1" applyBorder="1" applyAlignment="1">
      <alignment horizontal="right" vertical="top" wrapText="1"/>
    </xf>
    <xf numFmtId="0" fontId="11" fillId="0" borderId="0" xfId="6" applyFo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1" fillId="0" borderId="0" xfId="6" applyNumberFormat="1" applyFont="1" applyAlignment="1">
      <alignment horizontal="right" vertical="top" wrapText="1"/>
    </xf>
    <xf numFmtId="0" fontId="11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right" vertical="top" wrapText="1"/>
    </xf>
    <xf numFmtId="0" fontId="11" fillId="0" borderId="0" xfId="0" applyNumberFormat="1" applyFont="1" applyBorder="1" applyAlignment="1">
      <alignment horizontal="right" vertical="top" wrapText="1"/>
    </xf>
    <xf numFmtId="0" fontId="11" fillId="0" borderId="0" xfId="24" applyFont="1" applyBorder="1" applyAlignment="1">
      <alignment horizontal="left" vertical="center"/>
    </xf>
    <xf numFmtId="0" fontId="11" fillId="0" borderId="0" xfId="24" applyFont="1" applyAlignment="1">
      <alignment horizontal="left" vertical="center"/>
    </xf>
    <xf numFmtId="0" fontId="11" fillId="0" borderId="0" xfId="24" applyFont="1" applyAlignment="1">
      <alignment horizontal="left" vertical="top"/>
    </xf>
    <xf numFmtId="0" fontId="11" fillId="0" borderId="0" xfId="0" applyFont="1" applyAlignment="1">
      <alignment wrapText="1"/>
    </xf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wrapText="1"/>
    </xf>
    <xf numFmtId="0" fontId="12" fillId="0" borderId="1" xfId="0" applyNumberFormat="1" applyFont="1" applyBorder="1" applyAlignment="1">
      <alignment horizontal="left" vertical="top" wrapText="1" shrinkToFit="1"/>
    </xf>
    <xf numFmtId="0" fontId="15" fillId="0" borderId="1" xfId="0" applyFont="1" applyBorder="1" applyAlignment="1">
      <alignment horizontal="left" vertical="top" wrapText="1" shrinkToFit="1"/>
    </xf>
    <xf numFmtId="0" fontId="11" fillId="0" borderId="1" xfId="0" applyNumberFormat="1" applyFont="1" applyBorder="1" applyAlignment="1">
      <alignment horizontal="left" vertical="top" wrapText="1" shrinkToFit="1"/>
    </xf>
    <xf numFmtId="0" fontId="17" fillId="0" borderId="1" xfId="0" applyFont="1" applyBorder="1" applyAlignment="1">
      <alignment horizontal="left" vertical="top" wrapText="1" shrinkToFit="1"/>
    </xf>
    <xf numFmtId="0" fontId="12" fillId="0" borderId="19" xfId="0" applyNumberFormat="1" applyFont="1" applyBorder="1" applyAlignment="1">
      <alignment horizontal="left" vertical="top" wrapText="1" shrinkToFit="1"/>
    </xf>
    <xf numFmtId="0" fontId="15" fillId="0" borderId="19" xfId="0" applyFont="1" applyBorder="1" applyAlignment="1">
      <alignment horizontal="left" vertical="top" wrapText="1" shrinkToFit="1"/>
    </xf>
    <xf numFmtId="0" fontId="14" fillId="0" borderId="1" xfId="0" applyNumberFormat="1" applyFont="1" applyBorder="1" applyAlignment="1">
      <alignment horizontal="left" vertical="top" wrapText="1" shrinkToFit="1"/>
    </xf>
    <xf numFmtId="0" fontId="16" fillId="0" borderId="1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4" fontId="11" fillId="0" borderId="6" xfId="10" applyNumberFormat="1" applyFont="1" applyBorder="1" applyAlignment="1">
      <alignment horizontal="right" vertical="center"/>
    </xf>
    <xf numFmtId="4" fontId="11" fillId="0" borderId="7" xfId="10" applyNumberFormat="1" applyFont="1" applyBorder="1" applyAlignment="1">
      <alignment horizontal="right" vertical="center"/>
    </xf>
    <xf numFmtId="4" fontId="11" fillId="0" borderId="6" xfId="11" applyNumberFormat="1" applyFont="1" applyBorder="1" applyAlignment="1">
      <alignment horizontal="right" vertical="center"/>
    </xf>
    <xf numFmtId="4" fontId="11" fillId="0" borderId="7" xfId="11" applyNumberFormat="1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wrapText="1"/>
    </xf>
    <xf numFmtId="0" fontId="11" fillId="0" borderId="20" xfId="23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top" wrapText="1"/>
    </xf>
    <xf numFmtId="0" fontId="12" fillId="0" borderId="0" xfId="23" applyFont="1" applyBorder="1">
      <alignment horizont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vertical="top"/>
    </xf>
    <xf numFmtId="0" fontId="11" fillId="0" borderId="0" xfId="0" applyFont="1" applyAlignment="1">
      <alignment horizontal="left" vertical="top" wrapText="1"/>
    </xf>
    <xf numFmtId="0" fontId="11" fillId="0" borderId="0" xfId="23" applyFont="1" applyAlignment="1">
      <alignment horizontal="left"/>
    </xf>
    <xf numFmtId="0" fontId="11" fillId="0" borderId="0" xfId="0" applyFont="1" applyAlignment="1">
      <alignment horizontal="left" vertical="top"/>
    </xf>
    <xf numFmtId="0" fontId="11" fillId="0" borderId="22" xfId="0" applyFont="1" applyFill="1" applyBorder="1" applyAlignment="1">
      <alignment horizontal="center" vertical="center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X207"/>
  <sheetViews>
    <sheetView showGridLines="0" tabSelected="1" view="pageBreakPreview" topLeftCell="A188" zoomScaleNormal="80" zoomScaleSheetLayoutView="100" workbookViewId="0"/>
  </sheetViews>
  <sheetFormatPr defaultRowHeight="12" outlineLevelRow="1" x14ac:dyDescent="0.2"/>
  <cols>
    <col min="1" max="1" width="3.85546875" style="8" customWidth="1"/>
    <col min="2" max="2" width="13.5703125" style="8" customWidth="1"/>
    <col min="3" max="3" width="43.5703125" style="8" customWidth="1"/>
    <col min="4" max="4" width="8.7109375" style="8" customWidth="1"/>
    <col min="5" max="5" width="8.85546875" style="8" customWidth="1"/>
    <col min="6" max="8" width="9.42578125" style="4" customWidth="1"/>
    <col min="9" max="9" width="10.7109375" style="4" bestFit="1" customWidth="1"/>
    <col min="10" max="12" width="9.42578125" style="4" customWidth="1"/>
    <col min="13" max="13" width="14.7109375" style="4" customWidth="1"/>
    <col min="14" max="14" width="12.140625" style="4" customWidth="1"/>
    <col min="15" max="16" width="9.28515625" style="4" customWidth="1"/>
    <col min="17" max="17" width="21" style="4" bestFit="1" customWidth="1"/>
    <col min="18" max="18" width="11.5703125" style="4" bestFit="1" customWidth="1"/>
    <col min="19" max="19" width="12.140625" style="3" customWidth="1"/>
    <col min="20" max="16384" width="9.140625" style="3"/>
  </cols>
  <sheetData>
    <row r="1" spans="1:19" s="1" customFormat="1" ht="18" x14ac:dyDescent="0.25">
      <c r="A1" s="9"/>
      <c r="B1" s="10"/>
      <c r="C1" s="11"/>
      <c r="D1" s="11"/>
      <c r="E1" s="12"/>
      <c r="F1" s="12"/>
      <c r="G1" s="13"/>
      <c r="H1" s="13"/>
      <c r="I1" s="13"/>
      <c r="J1" s="13"/>
      <c r="K1" s="13"/>
      <c r="L1" s="13"/>
      <c r="M1" s="13"/>
      <c r="N1" s="13"/>
      <c r="O1" s="13"/>
      <c r="P1" s="13"/>
      <c r="Q1" s="10"/>
      <c r="R1" s="14"/>
      <c r="S1" s="10"/>
    </row>
    <row r="2" spans="1:19" s="1" customFormat="1" ht="18" outlineLevel="1" x14ac:dyDescent="0.25">
      <c r="A2" s="15" t="s">
        <v>2</v>
      </c>
      <c r="B2" s="16"/>
      <c r="C2" s="11"/>
      <c r="D2" s="11"/>
      <c r="E2" s="12"/>
      <c r="F2" s="12"/>
      <c r="G2" s="13"/>
      <c r="H2" s="13"/>
      <c r="I2" s="13"/>
      <c r="J2" s="13"/>
      <c r="K2" s="13"/>
      <c r="L2" s="13"/>
      <c r="M2" s="13"/>
      <c r="N2" s="13"/>
      <c r="O2" s="13"/>
      <c r="P2" s="10"/>
      <c r="Q2" s="15" t="s">
        <v>3</v>
      </c>
      <c r="R2" s="14"/>
      <c r="S2" s="14"/>
    </row>
    <row r="3" spans="1:19" s="1" customFormat="1" ht="15.75" customHeight="1" outlineLevel="1" x14ac:dyDescent="0.25">
      <c r="A3" s="17"/>
      <c r="B3" s="16"/>
      <c r="C3" s="11"/>
      <c r="D3" s="11"/>
      <c r="E3" s="12"/>
      <c r="F3" s="12"/>
      <c r="G3" s="13"/>
      <c r="H3" s="13"/>
      <c r="I3" s="13"/>
      <c r="J3" s="13"/>
      <c r="K3" s="13"/>
      <c r="L3" s="13"/>
      <c r="M3" s="13"/>
      <c r="N3" s="13"/>
      <c r="O3" s="13"/>
      <c r="P3" s="10"/>
      <c r="Q3" s="17"/>
      <c r="R3" s="14"/>
      <c r="S3" s="14"/>
    </row>
    <row r="4" spans="1:19" s="1" customFormat="1" ht="15.75" customHeight="1" outlineLevel="1" x14ac:dyDescent="0.25">
      <c r="A4" s="17"/>
      <c r="B4" s="16"/>
      <c r="C4" s="11"/>
      <c r="D4" s="11"/>
      <c r="E4" s="12"/>
      <c r="F4" s="12"/>
      <c r="G4" s="13"/>
      <c r="H4" s="13"/>
      <c r="I4" s="13"/>
      <c r="J4" s="13"/>
      <c r="K4" s="13"/>
      <c r="L4" s="13"/>
      <c r="M4" s="13"/>
      <c r="N4" s="13"/>
      <c r="O4" s="13"/>
      <c r="P4" s="10"/>
      <c r="Q4" s="17"/>
      <c r="R4" s="14"/>
      <c r="S4" s="14"/>
    </row>
    <row r="5" spans="1:19" s="1" customFormat="1" ht="18" outlineLevel="1" x14ac:dyDescent="0.25">
      <c r="A5" s="18"/>
      <c r="B5" s="19"/>
      <c r="C5" s="17" t="s">
        <v>39</v>
      </c>
      <c r="D5" s="11"/>
      <c r="E5" s="12"/>
      <c r="F5" s="12"/>
      <c r="G5" s="13"/>
      <c r="H5" s="13"/>
      <c r="I5" s="13"/>
      <c r="J5" s="13"/>
      <c r="K5" s="13"/>
      <c r="L5" s="13"/>
      <c r="M5" s="13"/>
      <c r="N5" s="13"/>
      <c r="O5" s="13"/>
      <c r="P5" s="10"/>
      <c r="Q5" s="18"/>
      <c r="R5" s="19"/>
      <c r="S5" s="20" t="s">
        <v>39</v>
      </c>
    </row>
    <row r="6" spans="1:19" s="1" customFormat="1" ht="16.5" customHeight="1" outlineLevel="1" x14ac:dyDescent="0.25">
      <c r="A6" s="21" t="s">
        <v>38</v>
      </c>
      <c r="B6" s="16"/>
      <c r="C6" s="11"/>
      <c r="D6" s="11"/>
      <c r="E6" s="12"/>
      <c r="F6" s="12"/>
      <c r="G6" s="13"/>
      <c r="H6" s="13"/>
      <c r="I6" s="13"/>
      <c r="J6" s="13"/>
      <c r="K6" s="13"/>
      <c r="L6" s="13"/>
      <c r="M6" s="13"/>
      <c r="N6" s="13"/>
      <c r="O6" s="13"/>
      <c r="P6" s="21" t="s">
        <v>38</v>
      </c>
      <c r="Q6" s="10"/>
      <c r="R6" s="14"/>
      <c r="S6" s="10"/>
    </row>
    <row r="7" spans="1:19" ht="18.75" customHeight="1" x14ac:dyDescent="0.25">
      <c r="A7" s="22"/>
      <c r="B7" s="117" t="s">
        <v>40</v>
      </c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23"/>
    </row>
    <row r="8" spans="1:19" ht="12.75" customHeight="1" x14ac:dyDescent="0.25">
      <c r="A8" s="24"/>
      <c r="B8" s="118" t="s">
        <v>4</v>
      </c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25"/>
    </row>
    <row r="9" spans="1:19" ht="18" x14ac:dyDescent="0.25">
      <c r="A9" s="26"/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6"/>
      <c r="Q9" s="26"/>
      <c r="R9" s="26"/>
      <c r="S9" s="25"/>
    </row>
    <row r="10" spans="1:19" ht="16.5" customHeight="1" x14ac:dyDescent="0.25">
      <c r="A10" s="28"/>
      <c r="B10" s="119" t="s">
        <v>41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23"/>
    </row>
    <row r="11" spans="1:19" ht="12.75" customHeight="1" x14ac:dyDescent="0.25">
      <c r="A11" s="24"/>
      <c r="B11" s="120" t="s">
        <v>5</v>
      </c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25"/>
    </row>
    <row r="12" spans="1:19" ht="18" x14ac:dyDescent="0.25">
      <c r="A12" s="26"/>
      <c r="B12" s="26"/>
      <c r="C12" s="26"/>
      <c r="D12" s="26"/>
      <c r="E12" s="27"/>
      <c r="F12" s="26"/>
      <c r="G12" s="26"/>
      <c r="H12" s="121" t="s">
        <v>6</v>
      </c>
      <c r="I12" s="121"/>
      <c r="J12" s="121"/>
      <c r="K12" s="121"/>
      <c r="L12" s="121"/>
      <c r="M12" s="121"/>
      <c r="N12" s="122"/>
      <c r="O12" s="122"/>
      <c r="P12" s="26"/>
      <c r="Q12" s="26"/>
      <c r="R12" s="26"/>
      <c r="S12" s="25"/>
    </row>
    <row r="13" spans="1:19" ht="12.75" customHeight="1" x14ac:dyDescent="0.25">
      <c r="A13" s="14" t="s">
        <v>7</v>
      </c>
      <c r="B13" s="117" t="s">
        <v>278</v>
      </c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25"/>
    </row>
    <row r="14" spans="1:19" ht="12.75" customHeight="1" x14ac:dyDescent="0.25">
      <c r="A14" s="24"/>
      <c r="B14" s="118" t="s">
        <v>8</v>
      </c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25"/>
    </row>
    <row r="15" spans="1:19" ht="18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5"/>
    </row>
    <row r="16" spans="1:19" ht="18" x14ac:dyDescent="0.25">
      <c r="A16" s="27" t="s">
        <v>9</v>
      </c>
      <c r="B16" s="27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26"/>
      <c r="Q16" s="26"/>
      <c r="R16" s="26"/>
      <c r="S16" s="25"/>
    </row>
    <row r="17" spans="1:24" ht="18" x14ac:dyDescent="0.25">
      <c r="A17" s="27"/>
      <c r="B17" s="27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30"/>
      <c r="N17" s="91" t="s">
        <v>34</v>
      </c>
      <c r="O17" s="92"/>
      <c r="P17" s="93"/>
      <c r="Q17" s="91" t="s">
        <v>35</v>
      </c>
      <c r="R17" s="92"/>
      <c r="S17" s="93"/>
    </row>
    <row r="18" spans="1:24" ht="18" x14ac:dyDescent="0.25">
      <c r="A18" s="21"/>
      <c r="B18" s="21"/>
      <c r="C18" s="21"/>
      <c r="D18" s="21"/>
      <c r="E18" s="21"/>
      <c r="F18" s="21"/>
      <c r="G18" s="30"/>
      <c r="H18" s="31"/>
      <c r="I18" s="31"/>
      <c r="J18" s="30"/>
      <c r="K18" s="22" t="s">
        <v>10</v>
      </c>
      <c r="L18" s="25"/>
      <c r="M18" s="30"/>
      <c r="N18" s="94">
        <v>195277</v>
      </c>
      <c r="O18" s="95"/>
      <c r="P18" s="32" t="s">
        <v>11</v>
      </c>
      <c r="Q18" s="96">
        <v>1850843</v>
      </c>
      <c r="R18" s="97"/>
      <c r="S18" s="33" t="s">
        <v>11</v>
      </c>
    </row>
    <row r="19" spans="1:24" ht="18" x14ac:dyDescent="0.25">
      <c r="A19" s="124"/>
      <c r="B19" s="124"/>
      <c r="C19" s="124"/>
      <c r="D19" s="124"/>
      <c r="E19" s="124"/>
      <c r="F19" s="30"/>
      <c r="G19" s="30"/>
      <c r="H19" s="31"/>
      <c r="I19" s="31"/>
      <c r="J19" s="30"/>
      <c r="K19" s="22" t="s">
        <v>1</v>
      </c>
      <c r="L19" s="25"/>
      <c r="M19" s="30"/>
      <c r="N19" s="94">
        <v>11841</v>
      </c>
      <c r="O19" s="95"/>
      <c r="P19" s="32" t="s">
        <v>11</v>
      </c>
      <c r="Q19" s="96">
        <v>205414</v>
      </c>
      <c r="R19" s="97"/>
      <c r="S19" s="33" t="s">
        <v>11</v>
      </c>
    </row>
    <row r="20" spans="1:24" ht="18" outlineLevel="1" x14ac:dyDescent="0.25">
      <c r="A20" s="27"/>
      <c r="B20" s="27"/>
      <c r="C20" s="27"/>
      <c r="D20" s="27"/>
      <c r="E20" s="27"/>
      <c r="F20" s="30"/>
      <c r="G20" s="30"/>
      <c r="H20" s="31"/>
      <c r="I20" s="31"/>
      <c r="J20" s="30"/>
      <c r="K20" s="22" t="s">
        <v>12</v>
      </c>
      <c r="L20" s="25"/>
      <c r="M20" s="30"/>
      <c r="N20" s="94">
        <f>N21+O21</f>
        <v>1330.27</v>
      </c>
      <c r="O20" s="95"/>
      <c r="P20" s="32" t="s">
        <v>13</v>
      </c>
      <c r="Q20" s="96">
        <f>Q21+R21</f>
        <v>1330.27</v>
      </c>
      <c r="R20" s="97"/>
      <c r="S20" s="33" t="s">
        <v>13</v>
      </c>
      <c r="T20" s="2"/>
    </row>
    <row r="21" spans="1:24" ht="18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34">
        <v>1283.96</v>
      </c>
      <c r="O21" s="34">
        <v>46.31</v>
      </c>
      <c r="P21" s="35"/>
      <c r="Q21" s="36">
        <v>1283.96</v>
      </c>
      <c r="R21" s="36">
        <v>46.31</v>
      </c>
      <c r="S21" s="25"/>
    </row>
    <row r="22" spans="1:24" ht="18" x14ac:dyDescent="0.25">
      <c r="A22" s="123" t="s">
        <v>42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37"/>
      <c r="S22" s="25"/>
    </row>
    <row r="23" spans="1:24" ht="18" x14ac:dyDescent="0.25">
      <c r="A23" s="28"/>
      <c r="B23" s="25"/>
      <c r="C23" s="27"/>
      <c r="D23" s="27"/>
      <c r="E23" s="29"/>
      <c r="F23" s="29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37"/>
      <c r="S23" s="25"/>
    </row>
    <row r="24" spans="1:24" ht="15" customHeight="1" x14ac:dyDescent="0.2">
      <c r="A24" s="115" t="s">
        <v>14</v>
      </c>
      <c r="B24" s="115" t="s">
        <v>15</v>
      </c>
      <c r="C24" s="115" t="s">
        <v>16</v>
      </c>
      <c r="D24" s="115" t="s">
        <v>17</v>
      </c>
      <c r="E24" s="113" t="s">
        <v>18</v>
      </c>
      <c r="F24" s="113" t="s">
        <v>19</v>
      </c>
      <c r="G24" s="98"/>
      <c r="H24" s="114"/>
      <c r="I24" s="113" t="s">
        <v>20</v>
      </c>
      <c r="J24" s="98"/>
      <c r="K24" s="98"/>
      <c r="L24" s="114"/>
      <c r="M24" s="98" t="s">
        <v>21</v>
      </c>
      <c r="N24" s="113" t="s">
        <v>20</v>
      </c>
      <c r="O24" s="98"/>
      <c r="P24" s="98"/>
      <c r="Q24" s="114"/>
      <c r="R24" s="98" t="s">
        <v>22</v>
      </c>
      <c r="S24" s="99"/>
    </row>
    <row r="25" spans="1:24" ht="18.75" x14ac:dyDescent="0.2">
      <c r="A25" s="109"/>
      <c r="B25" s="109"/>
      <c r="C25" s="109"/>
      <c r="D25" s="109"/>
      <c r="E25" s="125"/>
      <c r="F25" s="104" t="s">
        <v>23</v>
      </c>
      <c r="G25" s="105"/>
      <c r="H25" s="106"/>
      <c r="I25" s="104" t="s">
        <v>23</v>
      </c>
      <c r="J25" s="107"/>
      <c r="K25" s="107"/>
      <c r="L25" s="108"/>
      <c r="M25" s="100"/>
      <c r="N25" s="104" t="s">
        <v>24</v>
      </c>
      <c r="O25" s="107"/>
      <c r="P25" s="107"/>
      <c r="Q25" s="108"/>
      <c r="R25" s="100"/>
      <c r="S25" s="101"/>
    </row>
    <row r="26" spans="1:24" ht="54" x14ac:dyDescent="0.2">
      <c r="A26" s="109"/>
      <c r="B26" s="109"/>
      <c r="C26" s="109"/>
      <c r="D26" s="109"/>
      <c r="E26" s="109"/>
      <c r="F26" s="38" t="s">
        <v>0</v>
      </c>
      <c r="G26" s="38" t="s">
        <v>25</v>
      </c>
      <c r="H26" s="109" t="s">
        <v>26</v>
      </c>
      <c r="I26" s="109" t="s">
        <v>0</v>
      </c>
      <c r="J26" s="109" t="s">
        <v>27</v>
      </c>
      <c r="K26" s="38" t="s">
        <v>25</v>
      </c>
      <c r="L26" s="109" t="s">
        <v>26</v>
      </c>
      <c r="M26" s="100"/>
      <c r="N26" s="109" t="s">
        <v>0</v>
      </c>
      <c r="O26" s="109" t="s">
        <v>27</v>
      </c>
      <c r="P26" s="38" t="s">
        <v>25</v>
      </c>
      <c r="Q26" s="109" t="s">
        <v>26</v>
      </c>
      <c r="R26" s="102"/>
      <c r="S26" s="103"/>
    </row>
    <row r="27" spans="1:24" ht="18" x14ac:dyDescent="0.2">
      <c r="A27" s="109"/>
      <c r="B27" s="109"/>
      <c r="C27" s="109"/>
      <c r="D27" s="109"/>
      <c r="E27" s="109"/>
      <c r="F27" s="115" t="s">
        <v>27</v>
      </c>
      <c r="G27" s="115" t="s">
        <v>28</v>
      </c>
      <c r="H27" s="109"/>
      <c r="I27" s="109"/>
      <c r="J27" s="109"/>
      <c r="K27" s="115" t="s">
        <v>29</v>
      </c>
      <c r="L27" s="109"/>
      <c r="M27" s="100"/>
      <c r="N27" s="109"/>
      <c r="O27" s="109"/>
      <c r="P27" s="115" t="s">
        <v>29</v>
      </c>
      <c r="Q27" s="109"/>
      <c r="R27" s="111" t="s">
        <v>30</v>
      </c>
      <c r="S27" s="112"/>
    </row>
    <row r="28" spans="1:24" ht="17.25" customHeight="1" x14ac:dyDescent="0.2">
      <c r="A28" s="110"/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6"/>
      <c r="N28" s="110"/>
      <c r="O28" s="110"/>
      <c r="P28" s="110"/>
      <c r="Q28" s="110"/>
      <c r="R28" s="39" t="s">
        <v>31</v>
      </c>
      <c r="S28" s="39" t="s">
        <v>32</v>
      </c>
    </row>
    <row r="29" spans="1:24" ht="18" x14ac:dyDescent="0.25">
      <c r="A29" s="40">
        <v>1</v>
      </c>
      <c r="B29" s="40">
        <v>2</v>
      </c>
      <c r="C29" s="40">
        <v>3</v>
      </c>
      <c r="D29" s="40">
        <v>4</v>
      </c>
      <c r="E29" s="40">
        <v>5</v>
      </c>
      <c r="F29" s="40">
        <v>6</v>
      </c>
      <c r="G29" s="40">
        <v>7</v>
      </c>
      <c r="H29" s="40">
        <v>8</v>
      </c>
      <c r="I29" s="40">
        <v>9</v>
      </c>
      <c r="J29" s="40">
        <v>10</v>
      </c>
      <c r="K29" s="40">
        <v>11</v>
      </c>
      <c r="L29" s="40">
        <v>12</v>
      </c>
      <c r="M29" s="40">
        <v>13</v>
      </c>
      <c r="N29" s="40">
        <v>14</v>
      </c>
      <c r="O29" s="40">
        <v>15</v>
      </c>
      <c r="P29" s="40">
        <v>16</v>
      </c>
      <c r="Q29" s="40">
        <v>17</v>
      </c>
      <c r="R29" s="40">
        <v>18</v>
      </c>
      <c r="S29" s="40">
        <v>19</v>
      </c>
      <c r="T29" s="5"/>
      <c r="U29" s="5"/>
      <c r="V29" s="5"/>
      <c r="W29" s="5"/>
    </row>
    <row r="30" spans="1:24" s="6" customFormat="1" ht="17.850000000000001" customHeight="1" x14ac:dyDescent="0.2">
      <c r="A30" s="83" t="s">
        <v>45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</row>
    <row r="31" spans="1:24" ht="17.850000000000001" customHeight="1" x14ac:dyDescent="0.2">
      <c r="A31" s="89" t="s">
        <v>46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6"/>
      <c r="U31" s="6"/>
      <c r="V31" s="6"/>
      <c r="W31" s="6"/>
      <c r="X31" s="6"/>
    </row>
    <row r="32" spans="1:24" ht="144" x14ac:dyDescent="0.2">
      <c r="A32" s="41">
        <v>1</v>
      </c>
      <c r="B32" s="42" t="s">
        <v>47</v>
      </c>
      <c r="C32" s="42" t="s">
        <v>48</v>
      </c>
      <c r="D32" s="43" t="s">
        <v>49</v>
      </c>
      <c r="E32" s="44">
        <v>3.33</v>
      </c>
      <c r="F32" s="45" t="s">
        <v>50</v>
      </c>
      <c r="G32" s="45"/>
      <c r="H32" s="45">
        <v>8.32</v>
      </c>
      <c r="I32" s="46">
        <v>253</v>
      </c>
      <c r="J32" s="46">
        <v>225</v>
      </c>
      <c r="K32" s="46"/>
      <c r="L32" s="46">
        <v>28</v>
      </c>
      <c r="M32" s="45" t="s">
        <v>51</v>
      </c>
      <c r="N32" s="46">
        <v>4127</v>
      </c>
      <c r="O32" s="46">
        <v>3900</v>
      </c>
      <c r="P32" s="46"/>
      <c r="Q32" s="46">
        <v>227</v>
      </c>
      <c r="R32" s="45">
        <v>7.62</v>
      </c>
      <c r="S32" s="45">
        <v>25.37</v>
      </c>
      <c r="T32" s="6"/>
      <c r="U32" s="6"/>
      <c r="V32" s="6"/>
      <c r="W32" s="6"/>
      <c r="X32" s="6"/>
    </row>
    <row r="33" spans="1:24" ht="18" x14ac:dyDescent="0.2">
      <c r="A33" s="85" t="s">
        <v>52</v>
      </c>
      <c r="B33" s="86"/>
      <c r="C33" s="86"/>
      <c r="D33" s="86"/>
      <c r="E33" s="86"/>
      <c r="F33" s="86"/>
      <c r="G33" s="86"/>
      <c r="H33" s="86"/>
      <c r="I33" s="47">
        <v>253</v>
      </c>
      <c r="J33" s="47">
        <v>225</v>
      </c>
      <c r="K33" s="47"/>
      <c r="L33" s="47">
        <v>28</v>
      </c>
      <c r="M33" s="48"/>
      <c r="N33" s="47">
        <v>4127</v>
      </c>
      <c r="O33" s="47">
        <v>3900</v>
      </c>
      <c r="P33" s="47"/>
      <c r="Q33" s="47">
        <v>227</v>
      </c>
      <c r="R33" s="48"/>
      <c r="S33" s="48">
        <v>25.37</v>
      </c>
      <c r="T33" s="6"/>
      <c r="U33" s="6"/>
      <c r="V33" s="6"/>
      <c r="W33" s="6"/>
      <c r="X33" s="6"/>
    </row>
    <row r="34" spans="1:24" ht="18" x14ac:dyDescent="0.2">
      <c r="A34" s="85" t="s">
        <v>53</v>
      </c>
      <c r="B34" s="86"/>
      <c r="C34" s="86"/>
      <c r="D34" s="86"/>
      <c r="E34" s="86"/>
      <c r="F34" s="86"/>
      <c r="G34" s="86"/>
      <c r="H34" s="86"/>
      <c r="I34" s="47"/>
      <c r="J34" s="47"/>
      <c r="K34" s="47"/>
      <c r="L34" s="47"/>
      <c r="M34" s="48"/>
      <c r="N34" s="47"/>
      <c r="O34" s="47"/>
      <c r="P34" s="47"/>
      <c r="Q34" s="47"/>
      <c r="R34" s="48"/>
      <c r="S34" s="48"/>
      <c r="T34" s="6"/>
      <c r="U34" s="6"/>
      <c r="V34" s="6"/>
      <c r="W34" s="6"/>
      <c r="X34" s="6"/>
    </row>
    <row r="35" spans="1:24" s="7" customFormat="1" ht="18" x14ac:dyDescent="0.2">
      <c r="A35" s="85" t="s">
        <v>54</v>
      </c>
      <c r="B35" s="86"/>
      <c r="C35" s="86"/>
      <c r="D35" s="86"/>
      <c r="E35" s="86"/>
      <c r="F35" s="86"/>
      <c r="G35" s="86"/>
      <c r="H35" s="86"/>
      <c r="I35" s="47">
        <v>225</v>
      </c>
      <c r="J35" s="47"/>
      <c r="K35" s="47"/>
      <c r="L35" s="47"/>
      <c r="M35" s="48"/>
      <c r="N35" s="47">
        <v>3900</v>
      </c>
      <c r="O35" s="47"/>
      <c r="P35" s="47"/>
      <c r="Q35" s="47"/>
      <c r="R35" s="48"/>
      <c r="S35" s="48"/>
      <c r="T35" s="6"/>
      <c r="U35" s="6"/>
      <c r="V35" s="6"/>
      <c r="W35" s="6"/>
      <c r="X35" s="6"/>
    </row>
    <row r="36" spans="1:24" ht="18" x14ac:dyDescent="0.2">
      <c r="A36" s="85" t="s">
        <v>55</v>
      </c>
      <c r="B36" s="86"/>
      <c r="C36" s="86"/>
      <c r="D36" s="86"/>
      <c r="E36" s="86"/>
      <c r="F36" s="86"/>
      <c r="G36" s="86"/>
      <c r="H36" s="86"/>
      <c r="I36" s="47">
        <v>28</v>
      </c>
      <c r="J36" s="47"/>
      <c r="K36" s="47"/>
      <c r="L36" s="47"/>
      <c r="M36" s="48"/>
      <c r="N36" s="47">
        <v>227</v>
      </c>
      <c r="O36" s="47"/>
      <c r="P36" s="47"/>
      <c r="Q36" s="47"/>
      <c r="R36" s="48"/>
      <c r="S36" s="48"/>
      <c r="T36" s="6"/>
      <c r="U36" s="6"/>
      <c r="V36" s="6"/>
      <c r="W36" s="6"/>
      <c r="X36" s="6"/>
    </row>
    <row r="37" spans="1:24" ht="18" x14ac:dyDescent="0.2">
      <c r="A37" s="83" t="s">
        <v>56</v>
      </c>
      <c r="B37" s="84"/>
      <c r="C37" s="84"/>
      <c r="D37" s="84"/>
      <c r="E37" s="84"/>
      <c r="F37" s="84"/>
      <c r="G37" s="84"/>
      <c r="H37" s="84"/>
      <c r="I37" s="49">
        <v>259</v>
      </c>
      <c r="J37" s="49"/>
      <c r="K37" s="49"/>
      <c r="L37" s="49"/>
      <c r="M37" s="50"/>
      <c r="N37" s="49">
        <v>3822</v>
      </c>
      <c r="O37" s="49"/>
      <c r="P37" s="49"/>
      <c r="Q37" s="49"/>
      <c r="R37" s="50"/>
      <c r="S37" s="50"/>
      <c r="T37" s="6"/>
      <c r="U37" s="6"/>
      <c r="V37" s="6"/>
      <c r="W37" s="6"/>
      <c r="X37" s="6"/>
    </row>
    <row r="38" spans="1:24" ht="18" x14ac:dyDescent="0.2">
      <c r="A38" s="83" t="s">
        <v>57</v>
      </c>
      <c r="B38" s="84"/>
      <c r="C38" s="84"/>
      <c r="D38" s="84"/>
      <c r="E38" s="84"/>
      <c r="F38" s="84"/>
      <c r="G38" s="84"/>
      <c r="H38" s="84"/>
      <c r="I38" s="49">
        <v>172</v>
      </c>
      <c r="J38" s="49"/>
      <c r="K38" s="49"/>
      <c r="L38" s="49"/>
      <c r="M38" s="50"/>
      <c r="N38" s="49">
        <v>2379</v>
      </c>
      <c r="O38" s="49"/>
      <c r="P38" s="49"/>
      <c r="Q38" s="49"/>
      <c r="R38" s="50"/>
      <c r="S38" s="50"/>
      <c r="T38" s="6"/>
      <c r="U38" s="6"/>
      <c r="V38" s="6"/>
      <c r="W38" s="6"/>
      <c r="X38" s="6"/>
    </row>
    <row r="39" spans="1:24" ht="18" x14ac:dyDescent="0.2">
      <c r="A39" s="83" t="s">
        <v>58</v>
      </c>
      <c r="B39" s="84"/>
      <c r="C39" s="84"/>
      <c r="D39" s="84"/>
      <c r="E39" s="84"/>
      <c r="F39" s="84"/>
      <c r="G39" s="84"/>
      <c r="H39" s="84"/>
      <c r="I39" s="49"/>
      <c r="J39" s="49"/>
      <c r="K39" s="49"/>
      <c r="L39" s="49"/>
      <c r="M39" s="50"/>
      <c r="N39" s="49"/>
      <c r="O39" s="49"/>
      <c r="P39" s="49"/>
      <c r="Q39" s="49"/>
      <c r="R39" s="50"/>
      <c r="S39" s="50"/>
      <c r="T39" s="6"/>
      <c r="U39" s="6"/>
      <c r="V39" s="6"/>
      <c r="W39" s="6"/>
      <c r="X39" s="6"/>
    </row>
    <row r="40" spans="1:24" s="7" customFormat="1" ht="18" x14ac:dyDescent="0.2">
      <c r="A40" s="85" t="s">
        <v>59</v>
      </c>
      <c r="B40" s="86"/>
      <c r="C40" s="86"/>
      <c r="D40" s="86"/>
      <c r="E40" s="86"/>
      <c r="F40" s="86"/>
      <c r="G40" s="86"/>
      <c r="H40" s="86"/>
      <c r="I40" s="47">
        <v>684</v>
      </c>
      <c r="J40" s="47"/>
      <c r="K40" s="47"/>
      <c r="L40" s="47"/>
      <c r="M40" s="48"/>
      <c r="N40" s="47">
        <v>10328</v>
      </c>
      <c r="O40" s="47"/>
      <c r="P40" s="47"/>
      <c r="Q40" s="47"/>
      <c r="R40" s="48"/>
      <c r="S40" s="48">
        <v>25.37</v>
      </c>
      <c r="T40" s="6"/>
      <c r="U40" s="6"/>
      <c r="V40" s="6"/>
      <c r="W40" s="6"/>
      <c r="X40" s="6"/>
    </row>
    <row r="41" spans="1:24" ht="18" x14ac:dyDescent="0.2">
      <c r="A41" s="85" t="s">
        <v>60</v>
      </c>
      <c r="B41" s="86"/>
      <c r="C41" s="86"/>
      <c r="D41" s="86"/>
      <c r="E41" s="86"/>
      <c r="F41" s="86"/>
      <c r="G41" s="86"/>
      <c r="H41" s="86"/>
      <c r="I41" s="47">
        <v>684</v>
      </c>
      <c r="J41" s="47"/>
      <c r="K41" s="47"/>
      <c r="L41" s="47"/>
      <c r="M41" s="48"/>
      <c r="N41" s="47">
        <v>10328</v>
      </c>
      <c r="O41" s="47"/>
      <c r="P41" s="47"/>
      <c r="Q41" s="47"/>
      <c r="R41" s="48"/>
      <c r="S41" s="48">
        <v>25.37</v>
      </c>
      <c r="T41" s="6"/>
      <c r="U41" s="6"/>
      <c r="V41" s="6"/>
      <c r="W41" s="6"/>
      <c r="X41" s="6"/>
    </row>
    <row r="42" spans="1:24" ht="18" x14ac:dyDescent="0.2">
      <c r="A42" s="87" t="s">
        <v>61</v>
      </c>
      <c r="B42" s="88"/>
      <c r="C42" s="88"/>
      <c r="D42" s="88"/>
      <c r="E42" s="88"/>
      <c r="F42" s="88"/>
      <c r="G42" s="88"/>
      <c r="H42" s="88"/>
      <c r="I42" s="51">
        <v>684</v>
      </c>
      <c r="J42" s="51"/>
      <c r="K42" s="51"/>
      <c r="L42" s="51"/>
      <c r="M42" s="52"/>
      <c r="N42" s="51">
        <v>10328</v>
      </c>
      <c r="O42" s="51"/>
      <c r="P42" s="51"/>
      <c r="Q42" s="51"/>
      <c r="R42" s="52"/>
      <c r="S42" s="52">
        <v>25.37</v>
      </c>
      <c r="T42" s="6"/>
      <c r="U42" s="6"/>
      <c r="V42" s="6"/>
      <c r="W42" s="6"/>
      <c r="X42" s="6"/>
    </row>
    <row r="43" spans="1:24" ht="17.850000000000001" customHeight="1" x14ac:dyDescent="0.2">
      <c r="A43" s="83" t="s">
        <v>62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6"/>
      <c r="U43" s="6"/>
      <c r="V43" s="6"/>
      <c r="W43" s="6"/>
      <c r="X43" s="6"/>
    </row>
    <row r="44" spans="1:24" ht="17.850000000000001" customHeight="1" x14ac:dyDescent="0.2">
      <c r="A44" s="89" t="s">
        <v>46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6"/>
      <c r="U44" s="6"/>
      <c r="V44" s="6"/>
      <c r="W44" s="6"/>
      <c r="X44" s="6"/>
    </row>
    <row r="45" spans="1:24" ht="198" x14ac:dyDescent="0.2">
      <c r="A45" s="53">
        <v>2</v>
      </c>
      <c r="B45" s="54" t="s">
        <v>63</v>
      </c>
      <c r="C45" s="54" t="s">
        <v>64</v>
      </c>
      <c r="D45" s="55" t="s">
        <v>65</v>
      </c>
      <c r="E45" s="56">
        <v>0.109</v>
      </c>
      <c r="F45" s="48">
        <v>3468.47</v>
      </c>
      <c r="G45" s="48" t="s">
        <v>66</v>
      </c>
      <c r="H45" s="48"/>
      <c r="I45" s="47">
        <v>378</v>
      </c>
      <c r="J45" s="47"/>
      <c r="K45" s="47" t="s">
        <v>67</v>
      </c>
      <c r="L45" s="47"/>
      <c r="M45" s="48" t="s">
        <v>51</v>
      </c>
      <c r="N45" s="47">
        <v>3025</v>
      </c>
      <c r="O45" s="47"/>
      <c r="P45" s="47" t="s">
        <v>68</v>
      </c>
      <c r="Q45" s="47"/>
      <c r="R45" s="48" t="s">
        <v>69</v>
      </c>
      <c r="S45" s="48" t="s">
        <v>70</v>
      </c>
      <c r="T45" s="6"/>
      <c r="U45" s="6"/>
      <c r="V45" s="6"/>
      <c r="W45" s="6"/>
      <c r="X45" s="6"/>
    </row>
    <row r="46" spans="1:24" ht="162" x14ac:dyDescent="0.2">
      <c r="A46" s="53">
        <v>3</v>
      </c>
      <c r="B46" s="54" t="s">
        <v>71</v>
      </c>
      <c r="C46" s="54" t="s">
        <v>72</v>
      </c>
      <c r="D46" s="55" t="s">
        <v>73</v>
      </c>
      <c r="E46" s="56">
        <v>180</v>
      </c>
      <c r="F46" s="48">
        <v>3.86</v>
      </c>
      <c r="G46" s="48">
        <v>3.86</v>
      </c>
      <c r="H46" s="48"/>
      <c r="I46" s="47">
        <v>695</v>
      </c>
      <c r="J46" s="47"/>
      <c r="K46" s="47">
        <v>695</v>
      </c>
      <c r="L46" s="47"/>
      <c r="M46" s="48" t="s">
        <v>74</v>
      </c>
      <c r="N46" s="47">
        <v>5782</v>
      </c>
      <c r="O46" s="47"/>
      <c r="P46" s="47">
        <v>5782</v>
      </c>
      <c r="Q46" s="47"/>
      <c r="R46" s="48"/>
      <c r="S46" s="48"/>
      <c r="T46" s="6"/>
      <c r="U46" s="6"/>
      <c r="V46" s="6"/>
      <c r="W46" s="6"/>
      <c r="X46" s="6"/>
    </row>
    <row r="47" spans="1:24" ht="144" x14ac:dyDescent="0.2">
      <c r="A47" s="53">
        <v>4</v>
      </c>
      <c r="B47" s="54" t="s">
        <v>75</v>
      </c>
      <c r="C47" s="54" t="s">
        <v>76</v>
      </c>
      <c r="D47" s="55" t="s">
        <v>77</v>
      </c>
      <c r="E47" s="56">
        <v>1.04</v>
      </c>
      <c r="F47" s="48" t="s">
        <v>78</v>
      </c>
      <c r="G47" s="48" t="s">
        <v>79</v>
      </c>
      <c r="H47" s="48"/>
      <c r="I47" s="47">
        <v>403</v>
      </c>
      <c r="J47" s="47">
        <v>111</v>
      </c>
      <c r="K47" s="47" t="s">
        <v>80</v>
      </c>
      <c r="L47" s="47"/>
      <c r="M47" s="48" t="s">
        <v>51</v>
      </c>
      <c r="N47" s="47">
        <v>4261</v>
      </c>
      <c r="O47" s="47">
        <v>1929</v>
      </c>
      <c r="P47" s="47" t="s">
        <v>81</v>
      </c>
      <c r="Q47" s="47"/>
      <c r="R47" s="48" t="s">
        <v>82</v>
      </c>
      <c r="S47" s="48" t="s">
        <v>83</v>
      </c>
      <c r="T47" s="6"/>
      <c r="U47" s="6"/>
      <c r="V47" s="6"/>
      <c r="W47" s="6"/>
      <c r="X47" s="6"/>
    </row>
    <row r="48" spans="1:24" ht="144" x14ac:dyDescent="0.2">
      <c r="A48" s="41">
        <v>5</v>
      </c>
      <c r="B48" s="42" t="s">
        <v>84</v>
      </c>
      <c r="C48" s="42" t="s">
        <v>85</v>
      </c>
      <c r="D48" s="43" t="s">
        <v>86</v>
      </c>
      <c r="E48" s="44">
        <v>0.436</v>
      </c>
      <c r="F48" s="45" t="s">
        <v>87</v>
      </c>
      <c r="G48" s="45" t="s">
        <v>88</v>
      </c>
      <c r="H48" s="45"/>
      <c r="I48" s="46">
        <v>251</v>
      </c>
      <c r="J48" s="46">
        <v>107</v>
      </c>
      <c r="K48" s="46" t="s">
        <v>89</v>
      </c>
      <c r="L48" s="46"/>
      <c r="M48" s="45" t="s">
        <v>51</v>
      </c>
      <c r="N48" s="46">
        <v>3011</v>
      </c>
      <c r="O48" s="46">
        <v>1864</v>
      </c>
      <c r="P48" s="46" t="s">
        <v>90</v>
      </c>
      <c r="Q48" s="46"/>
      <c r="R48" s="45" t="s">
        <v>91</v>
      </c>
      <c r="S48" s="45" t="s">
        <v>92</v>
      </c>
      <c r="T48" s="6"/>
      <c r="U48" s="6"/>
      <c r="V48" s="6"/>
      <c r="W48" s="6"/>
      <c r="X48" s="6"/>
    </row>
    <row r="49" spans="1:24" ht="72" x14ac:dyDescent="0.2">
      <c r="A49" s="85" t="s">
        <v>52</v>
      </c>
      <c r="B49" s="86"/>
      <c r="C49" s="86"/>
      <c r="D49" s="86"/>
      <c r="E49" s="86"/>
      <c r="F49" s="86"/>
      <c r="G49" s="86"/>
      <c r="H49" s="86"/>
      <c r="I49" s="47">
        <v>1727</v>
      </c>
      <c r="J49" s="47">
        <v>218</v>
      </c>
      <c r="K49" s="47" t="s">
        <v>93</v>
      </c>
      <c r="L49" s="47"/>
      <c r="M49" s="48"/>
      <c r="N49" s="47">
        <v>16079</v>
      </c>
      <c r="O49" s="47">
        <v>3793</v>
      </c>
      <c r="P49" s="47" t="s">
        <v>94</v>
      </c>
      <c r="Q49" s="47"/>
      <c r="R49" s="48"/>
      <c r="S49" s="48" t="s">
        <v>95</v>
      </c>
      <c r="T49" s="6"/>
      <c r="U49" s="6"/>
      <c r="V49" s="6"/>
      <c r="W49" s="6"/>
      <c r="X49" s="6"/>
    </row>
    <row r="50" spans="1:24" ht="18" x14ac:dyDescent="0.2">
      <c r="A50" s="85" t="s">
        <v>53</v>
      </c>
      <c r="B50" s="86"/>
      <c r="C50" s="86"/>
      <c r="D50" s="86"/>
      <c r="E50" s="86"/>
      <c r="F50" s="86"/>
      <c r="G50" s="86"/>
      <c r="H50" s="86"/>
      <c r="I50" s="47"/>
      <c r="J50" s="47"/>
      <c r="K50" s="47"/>
      <c r="L50" s="47"/>
      <c r="M50" s="48"/>
      <c r="N50" s="47"/>
      <c r="O50" s="47"/>
      <c r="P50" s="47"/>
      <c r="Q50" s="47"/>
      <c r="R50" s="48"/>
      <c r="S50" s="48"/>
      <c r="T50" s="6"/>
      <c r="U50" s="6"/>
      <c r="V50" s="6"/>
      <c r="W50" s="6"/>
      <c r="X50" s="6"/>
    </row>
    <row r="51" spans="1:24" ht="18" x14ac:dyDescent="0.2">
      <c r="A51" s="85" t="s">
        <v>54</v>
      </c>
      <c r="B51" s="86"/>
      <c r="C51" s="86"/>
      <c r="D51" s="86"/>
      <c r="E51" s="86"/>
      <c r="F51" s="86"/>
      <c r="G51" s="86"/>
      <c r="H51" s="86"/>
      <c r="I51" s="47">
        <v>311</v>
      </c>
      <c r="J51" s="47"/>
      <c r="K51" s="47"/>
      <c r="L51" s="47"/>
      <c r="M51" s="48"/>
      <c r="N51" s="47">
        <v>5406</v>
      </c>
      <c r="O51" s="47"/>
      <c r="P51" s="47"/>
      <c r="Q51" s="47"/>
      <c r="R51" s="48"/>
      <c r="S51" s="48"/>
      <c r="T51" s="6"/>
      <c r="U51" s="6"/>
      <c r="V51" s="6"/>
      <c r="W51" s="6"/>
      <c r="X51" s="6"/>
    </row>
    <row r="52" spans="1:24" ht="18" x14ac:dyDescent="0.2">
      <c r="A52" s="85" t="s">
        <v>96</v>
      </c>
      <c r="B52" s="86"/>
      <c r="C52" s="86"/>
      <c r="D52" s="86"/>
      <c r="E52" s="86"/>
      <c r="F52" s="86"/>
      <c r="G52" s="86"/>
      <c r="H52" s="86"/>
      <c r="I52" s="47">
        <v>1509</v>
      </c>
      <c r="J52" s="47"/>
      <c r="K52" s="47"/>
      <c r="L52" s="47"/>
      <c r="M52" s="48"/>
      <c r="N52" s="47">
        <v>12286</v>
      </c>
      <c r="O52" s="47"/>
      <c r="P52" s="47"/>
      <c r="Q52" s="47"/>
      <c r="R52" s="48"/>
      <c r="S52" s="48"/>
      <c r="T52" s="6"/>
      <c r="U52" s="6"/>
      <c r="V52" s="6"/>
      <c r="W52" s="6"/>
      <c r="X52" s="6"/>
    </row>
    <row r="53" spans="1:24" ht="18" x14ac:dyDescent="0.2">
      <c r="A53" s="83" t="s">
        <v>56</v>
      </c>
      <c r="B53" s="84"/>
      <c r="C53" s="84"/>
      <c r="D53" s="84"/>
      <c r="E53" s="84"/>
      <c r="F53" s="84"/>
      <c r="G53" s="84"/>
      <c r="H53" s="84"/>
      <c r="I53" s="49">
        <v>277</v>
      </c>
      <c r="J53" s="49"/>
      <c r="K53" s="49"/>
      <c r="L53" s="49"/>
      <c r="M53" s="50"/>
      <c r="N53" s="49">
        <v>4099</v>
      </c>
      <c r="O53" s="49"/>
      <c r="P53" s="49"/>
      <c r="Q53" s="49"/>
      <c r="R53" s="50"/>
      <c r="S53" s="50"/>
      <c r="T53" s="6"/>
      <c r="U53" s="6"/>
      <c r="V53" s="6"/>
      <c r="W53" s="6"/>
      <c r="X53" s="6"/>
    </row>
    <row r="54" spans="1:24" ht="18" x14ac:dyDescent="0.2">
      <c r="A54" s="83" t="s">
        <v>57</v>
      </c>
      <c r="B54" s="84"/>
      <c r="C54" s="84"/>
      <c r="D54" s="84"/>
      <c r="E54" s="84"/>
      <c r="F54" s="84"/>
      <c r="G54" s="84"/>
      <c r="H54" s="84"/>
      <c r="I54" s="49">
        <v>126</v>
      </c>
      <c r="J54" s="49"/>
      <c r="K54" s="49"/>
      <c r="L54" s="49"/>
      <c r="M54" s="50"/>
      <c r="N54" s="49">
        <v>1774</v>
      </c>
      <c r="O54" s="49"/>
      <c r="P54" s="49"/>
      <c r="Q54" s="49"/>
      <c r="R54" s="50"/>
      <c r="S54" s="50"/>
      <c r="T54" s="6"/>
      <c r="U54" s="6"/>
      <c r="V54" s="6"/>
      <c r="W54" s="6"/>
      <c r="X54" s="6"/>
    </row>
    <row r="55" spans="1:24" ht="18" x14ac:dyDescent="0.2">
      <c r="A55" s="83" t="s">
        <v>97</v>
      </c>
      <c r="B55" s="84"/>
      <c r="C55" s="84"/>
      <c r="D55" s="84"/>
      <c r="E55" s="84"/>
      <c r="F55" s="84"/>
      <c r="G55" s="84"/>
      <c r="H55" s="84"/>
      <c r="I55" s="49"/>
      <c r="J55" s="49"/>
      <c r="K55" s="49"/>
      <c r="L55" s="49"/>
      <c r="M55" s="50"/>
      <c r="N55" s="49"/>
      <c r="O55" s="49"/>
      <c r="P55" s="49"/>
      <c r="Q55" s="49"/>
      <c r="R55" s="50"/>
      <c r="S55" s="50"/>
      <c r="T55" s="6"/>
      <c r="U55" s="6"/>
      <c r="V55" s="6"/>
      <c r="W55" s="6"/>
      <c r="X55" s="6"/>
    </row>
    <row r="56" spans="1:24" ht="72" x14ac:dyDescent="0.2">
      <c r="A56" s="85" t="s">
        <v>98</v>
      </c>
      <c r="B56" s="86"/>
      <c r="C56" s="86"/>
      <c r="D56" s="86"/>
      <c r="E56" s="86"/>
      <c r="F56" s="86"/>
      <c r="G56" s="86"/>
      <c r="H56" s="86"/>
      <c r="I56" s="47">
        <v>1038</v>
      </c>
      <c r="J56" s="47"/>
      <c r="K56" s="47"/>
      <c r="L56" s="47"/>
      <c r="M56" s="48"/>
      <c r="N56" s="47">
        <v>11023</v>
      </c>
      <c r="O56" s="47"/>
      <c r="P56" s="47"/>
      <c r="Q56" s="47"/>
      <c r="R56" s="48"/>
      <c r="S56" s="48" t="s">
        <v>99</v>
      </c>
      <c r="T56" s="6"/>
      <c r="U56" s="6"/>
      <c r="V56" s="6"/>
      <c r="W56" s="6"/>
      <c r="X56" s="6"/>
    </row>
    <row r="57" spans="1:24" ht="18" x14ac:dyDescent="0.2">
      <c r="A57" s="85" t="s">
        <v>100</v>
      </c>
      <c r="B57" s="86"/>
      <c r="C57" s="86"/>
      <c r="D57" s="86"/>
      <c r="E57" s="86"/>
      <c r="F57" s="86"/>
      <c r="G57" s="86"/>
      <c r="H57" s="86"/>
      <c r="I57" s="47">
        <v>695</v>
      </c>
      <c r="J57" s="47"/>
      <c r="K57" s="47"/>
      <c r="L57" s="47"/>
      <c r="M57" s="48"/>
      <c r="N57" s="47">
        <v>5782</v>
      </c>
      <c r="O57" s="47"/>
      <c r="P57" s="47"/>
      <c r="Q57" s="47"/>
      <c r="R57" s="48"/>
      <c r="S57" s="48"/>
      <c r="T57" s="6"/>
      <c r="U57" s="6"/>
      <c r="V57" s="6"/>
      <c r="W57" s="6"/>
      <c r="X57" s="6"/>
    </row>
    <row r="58" spans="1:24" ht="72" x14ac:dyDescent="0.2">
      <c r="A58" s="85" t="s">
        <v>101</v>
      </c>
      <c r="B58" s="86"/>
      <c r="C58" s="86"/>
      <c r="D58" s="86"/>
      <c r="E58" s="86"/>
      <c r="F58" s="86"/>
      <c r="G58" s="86"/>
      <c r="H58" s="86"/>
      <c r="I58" s="47">
        <v>397</v>
      </c>
      <c r="J58" s="47"/>
      <c r="K58" s="47"/>
      <c r="L58" s="47"/>
      <c r="M58" s="48"/>
      <c r="N58" s="47">
        <v>5147</v>
      </c>
      <c r="O58" s="47"/>
      <c r="P58" s="47"/>
      <c r="Q58" s="47"/>
      <c r="R58" s="48"/>
      <c r="S58" s="48" t="s">
        <v>92</v>
      </c>
      <c r="T58" s="6"/>
      <c r="U58" s="6"/>
      <c r="V58" s="6"/>
      <c r="W58" s="6"/>
      <c r="X58" s="6"/>
    </row>
    <row r="59" spans="1:24" ht="72" x14ac:dyDescent="0.2">
      <c r="A59" s="85" t="s">
        <v>60</v>
      </c>
      <c r="B59" s="86"/>
      <c r="C59" s="86"/>
      <c r="D59" s="86"/>
      <c r="E59" s="86"/>
      <c r="F59" s="86"/>
      <c r="G59" s="86"/>
      <c r="H59" s="86"/>
      <c r="I59" s="47">
        <v>2130</v>
      </c>
      <c r="J59" s="47"/>
      <c r="K59" s="47"/>
      <c r="L59" s="47"/>
      <c r="M59" s="48"/>
      <c r="N59" s="47">
        <v>21952</v>
      </c>
      <c r="O59" s="47"/>
      <c r="P59" s="47"/>
      <c r="Q59" s="47"/>
      <c r="R59" s="48"/>
      <c r="S59" s="48" t="s">
        <v>95</v>
      </c>
      <c r="T59" s="6"/>
      <c r="U59" s="6"/>
      <c r="V59" s="6"/>
      <c r="W59" s="6"/>
      <c r="X59" s="6"/>
    </row>
    <row r="60" spans="1:24" ht="72" x14ac:dyDescent="0.2">
      <c r="A60" s="87" t="s">
        <v>102</v>
      </c>
      <c r="B60" s="88"/>
      <c r="C60" s="88"/>
      <c r="D60" s="88"/>
      <c r="E60" s="88"/>
      <c r="F60" s="88"/>
      <c r="G60" s="88"/>
      <c r="H60" s="88"/>
      <c r="I60" s="51">
        <v>2130</v>
      </c>
      <c r="J60" s="51"/>
      <c r="K60" s="51"/>
      <c r="L60" s="51"/>
      <c r="M60" s="52"/>
      <c r="N60" s="51">
        <v>21952</v>
      </c>
      <c r="O60" s="51"/>
      <c r="P60" s="51"/>
      <c r="Q60" s="51"/>
      <c r="R60" s="52"/>
      <c r="S60" s="52" t="s">
        <v>95</v>
      </c>
      <c r="T60" s="6"/>
      <c r="U60" s="6"/>
      <c r="V60" s="6"/>
      <c r="W60" s="6"/>
      <c r="X60" s="6"/>
    </row>
    <row r="61" spans="1:24" ht="17.850000000000001" customHeight="1" x14ac:dyDescent="0.2">
      <c r="A61" s="83" t="s">
        <v>103</v>
      </c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6"/>
      <c r="U61" s="6"/>
      <c r="V61" s="6"/>
      <c r="W61" s="6"/>
      <c r="X61" s="6"/>
    </row>
    <row r="62" spans="1:24" ht="17.850000000000001" customHeight="1" x14ac:dyDescent="0.2">
      <c r="A62" s="89" t="s">
        <v>46</v>
      </c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6"/>
      <c r="U62" s="6"/>
      <c r="V62" s="6"/>
      <c r="W62" s="6"/>
      <c r="X62" s="6"/>
    </row>
    <row r="63" spans="1:24" ht="144" x14ac:dyDescent="0.2">
      <c r="A63" s="53">
        <v>6</v>
      </c>
      <c r="B63" s="54" t="s">
        <v>104</v>
      </c>
      <c r="C63" s="54" t="s">
        <v>105</v>
      </c>
      <c r="D63" s="55" t="s">
        <v>106</v>
      </c>
      <c r="E63" s="56">
        <v>7.06</v>
      </c>
      <c r="F63" s="48" t="s">
        <v>107</v>
      </c>
      <c r="G63" s="48" t="s">
        <v>108</v>
      </c>
      <c r="H63" s="48">
        <v>3690.05</v>
      </c>
      <c r="I63" s="47">
        <v>31158</v>
      </c>
      <c r="J63" s="47">
        <v>4544</v>
      </c>
      <c r="K63" s="47" t="s">
        <v>109</v>
      </c>
      <c r="L63" s="47">
        <v>26052</v>
      </c>
      <c r="M63" s="48" t="s">
        <v>51</v>
      </c>
      <c r="N63" s="47">
        <v>295920</v>
      </c>
      <c r="O63" s="47">
        <v>78840</v>
      </c>
      <c r="P63" s="47" t="s">
        <v>110</v>
      </c>
      <c r="Q63" s="47">
        <v>212582</v>
      </c>
      <c r="R63" s="48" t="s">
        <v>111</v>
      </c>
      <c r="S63" s="48" t="s">
        <v>112</v>
      </c>
      <c r="T63" s="6"/>
      <c r="U63" s="6"/>
      <c r="V63" s="6"/>
      <c r="W63" s="6"/>
      <c r="X63" s="6"/>
    </row>
    <row r="64" spans="1:24" ht="144" x14ac:dyDescent="0.2">
      <c r="A64" s="53">
        <v>7</v>
      </c>
      <c r="B64" s="54" t="s">
        <v>113</v>
      </c>
      <c r="C64" s="54" t="s">
        <v>114</v>
      </c>
      <c r="D64" s="55" t="s">
        <v>115</v>
      </c>
      <c r="E64" s="56">
        <v>-41.65</v>
      </c>
      <c r="F64" s="48">
        <v>592.76</v>
      </c>
      <c r="G64" s="48"/>
      <c r="H64" s="48">
        <v>592.76</v>
      </c>
      <c r="I64" s="47">
        <v>-24688</v>
      </c>
      <c r="J64" s="47"/>
      <c r="K64" s="47"/>
      <c r="L64" s="47">
        <v>-24688</v>
      </c>
      <c r="M64" s="48" t="s">
        <v>51</v>
      </c>
      <c r="N64" s="47">
        <v>-201458</v>
      </c>
      <c r="O64" s="47"/>
      <c r="P64" s="47"/>
      <c r="Q64" s="47">
        <v>-201458</v>
      </c>
      <c r="R64" s="48"/>
      <c r="S64" s="48"/>
      <c r="T64" s="6"/>
      <c r="U64" s="6"/>
      <c r="V64" s="6"/>
      <c r="W64" s="6"/>
      <c r="X64" s="6"/>
    </row>
    <row r="65" spans="1:24" ht="144" x14ac:dyDescent="0.2">
      <c r="A65" s="53">
        <v>8</v>
      </c>
      <c r="B65" s="54" t="s">
        <v>113</v>
      </c>
      <c r="C65" s="54" t="s">
        <v>116</v>
      </c>
      <c r="D65" s="55" t="s">
        <v>115</v>
      </c>
      <c r="E65" s="56">
        <v>41.65</v>
      </c>
      <c r="F65" s="48">
        <v>509.77</v>
      </c>
      <c r="G65" s="48"/>
      <c r="H65" s="48">
        <v>509.77</v>
      </c>
      <c r="I65" s="47">
        <v>21232</v>
      </c>
      <c r="J65" s="47"/>
      <c r="K65" s="47"/>
      <c r="L65" s="47">
        <v>21232</v>
      </c>
      <c r="M65" s="48" t="s">
        <v>51</v>
      </c>
      <c r="N65" s="47">
        <v>173252</v>
      </c>
      <c r="O65" s="47"/>
      <c r="P65" s="47"/>
      <c r="Q65" s="47">
        <v>173252</v>
      </c>
      <c r="R65" s="48"/>
      <c r="S65" s="48"/>
      <c r="T65" s="6"/>
      <c r="U65" s="6"/>
      <c r="V65" s="6"/>
      <c r="W65" s="6"/>
      <c r="X65" s="6"/>
    </row>
    <row r="66" spans="1:24" ht="144" x14ac:dyDescent="0.2">
      <c r="A66" s="53">
        <v>9</v>
      </c>
      <c r="B66" s="54" t="s">
        <v>117</v>
      </c>
      <c r="C66" s="54" t="s">
        <v>118</v>
      </c>
      <c r="D66" s="55" t="s">
        <v>119</v>
      </c>
      <c r="E66" s="56">
        <v>706</v>
      </c>
      <c r="F66" s="48">
        <v>22.36</v>
      </c>
      <c r="G66" s="48"/>
      <c r="H66" s="48">
        <v>22.36</v>
      </c>
      <c r="I66" s="47">
        <v>15786</v>
      </c>
      <c r="J66" s="47"/>
      <c r="K66" s="47"/>
      <c r="L66" s="47">
        <v>15786</v>
      </c>
      <c r="M66" s="48" t="s">
        <v>51</v>
      </c>
      <c r="N66" s="47">
        <v>128817</v>
      </c>
      <c r="O66" s="47"/>
      <c r="P66" s="47"/>
      <c r="Q66" s="47">
        <v>128817</v>
      </c>
      <c r="R66" s="48"/>
      <c r="S66" s="48"/>
      <c r="T66" s="6"/>
      <c r="U66" s="6"/>
      <c r="V66" s="6"/>
      <c r="W66" s="6"/>
      <c r="X66" s="6"/>
    </row>
    <row r="67" spans="1:24" ht="216" x14ac:dyDescent="0.2">
      <c r="A67" s="53">
        <v>10</v>
      </c>
      <c r="B67" s="54" t="s">
        <v>120</v>
      </c>
      <c r="C67" s="54" t="s">
        <v>121</v>
      </c>
      <c r="D67" s="55" t="s">
        <v>122</v>
      </c>
      <c r="E67" s="56">
        <v>0.36299999999999999</v>
      </c>
      <c r="F67" s="48" t="s">
        <v>123</v>
      </c>
      <c r="G67" s="48" t="s">
        <v>124</v>
      </c>
      <c r="H67" s="48">
        <v>21743.7</v>
      </c>
      <c r="I67" s="47">
        <v>9586</v>
      </c>
      <c r="J67" s="47">
        <v>110</v>
      </c>
      <c r="K67" s="47" t="s">
        <v>125</v>
      </c>
      <c r="L67" s="47">
        <v>7892</v>
      </c>
      <c r="M67" s="48" t="s">
        <v>51</v>
      </c>
      <c r="N67" s="47">
        <v>78979</v>
      </c>
      <c r="O67" s="47">
        <v>1902</v>
      </c>
      <c r="P67" s="47" t="s">
        <v>126</v>
      </c>
      <c r="Q67" s="47">
        <v>64406</v>
      </c>
      <c r="R67" s="48" t="s">
        <v>127</v>
      </c>
      <c r="S67" s="48" t="s">
        <v>128</v>
      </c>
      <c r="T67" s="6"/>
      <c r="U67" s="6"/>
      <c r="V67" s="6"/>
      <c r="W67" s="6"/>
      <c r="X67" s="6"/>
    </row>
    <row r="68" spans="1:24" ht="144" x14ac:dyDescent="0.2">
      <c r="A68" s="53">
        <v>11</v>
      </c>
      <c r="B68" s="54" t="s">
        <v>129</v>
      </c>
      <c r="C68" s="54" t="s">
        <v>130</v>
      </c>
      <c r="D68" s="55" t="s">
        <v>115</v>
      </c>
      <c r="E68" s="56">
        <v>-68.61</v>
      </c>
      <c r="F68" s="48">
        <v>103</v>
      </c>
      <c r="G68" s="48"/>
      <c r="H68" s="48">
        <v>103</v>
      </c>
      <c r="I68" s="47">
        <v>-7067</v>
      </c>
      <c r="J68" s="47"/>
      <c r="K68" s="47"/>
      <c r="L68" s="47">
        <v>-7067</v>
      </c>
      <c r="M68" s="48" t="s">
        <v>51</v>
      </c>
      <c r="N68" s="47">
        <v>-57665</v>
      </c>
      <c r="O68" s="47"/>
      <c r="P68" s="47"/>
      <c r="Q68" s="47">
        <v>-57665</v>
      </c>
      <c r="R68" s="48"/>
      <c r="S68" s="48"/>
      <c r="T68" s="6"/>
      <c r="U68" s="6"/>
      <c r="V68" s="6"/>
      <c r="W68" s="6"/>
      <c r="X68" s="6"/>
    </row>
    <row r="69" spans="1:24" ht="144" x14ac:dyDescent="0.2">
      <c r="A69" s="53">
        <v>12</v>
      </c>
      <c r="B69" s="54" t="s">
        <v>131</v>
      </c>
      <c r="C69" s="54" t="s">
        <v>132</v>
      </c>
      <c r="D69" s="55" t="s">
        <v>115</v>
      </c>
      <c r="E69" s="56">
        <v>68.61</v>
      </c>
      <c r="F69" s="48">
        <v>108.4</v>
      </c>
      <c r="G69" s="48"/>
      <c r="H69" s="48">
        <v>108.4</v>
      </c>
      <c r="I69" s="47">
        <v>7437</v>
      </c>
      <c r="J69" s="47"/>
      <c r="K69" s="47"/>
      <c r="L69" s="47">
        <v>7437</v>
      </c>
      <c r="M69" s="48" t="s">
        <v>51</v>
      </c>
      <c r="N69" s="47">
        <v>60688</v>
      </c>
      <c r="O69" s="47"/>
      <c r="P69" s="47"/>
      <c r="Q69" s="47">
        <v>60688</v>
      </c>
      <c r="R69" s="48"/>
      <c r="S69" s="48"/>
      <c r="T69" s="6"/>
      <c r="U69" s="6"/>
      <c r="V69" s="6"/>
      <c r="W69" s="6"/>
      <c r="X69" s="6"/>
    </row>
    <row r="70" spans="1:24" ht="180" x14ac:dyDescent="0.2">
      <c r="A70" s="53">
        <v>13</v>
      </c>
      <c r="B70" s="54" t="s">
        <v>133</v>
      </c>
      <c r="C70" s="54" t="s">
        <v>134</v>
      </c>
      <c r="D70" s="55" t="s">
        <v>135</v>
      </c>
      <c r="E70" s="56">
        <v>0.18149999999999999</v>
      </c>
      <c r="F70" s="48" t="s">
        <v>136</v>
      </c>
      <c r="G70" s="48" t="s">
        <v>137</v>
      </c>
      <c r="H70" s="48">
        <v>12.2</v>
      </c>
      <c r="I70" s="47">
        <v>414</v>
      </c>
      <c r="J70" s="47">
        <v>23</v>
      </c>
      <c r="K70" s="47" t="s">
        <v>138</v>
      </c>
      <c r="L70" s="47">
        <v>2</v>
      </c>
      <c r="M70" s="48" t="s">
        <v>51</v>
      </c>
      <c r="N70" s="47">
        <v>3528</v>
      </c>
      <c r="O70" s="47">
        <v>397</v>
      </c>
      <c r="P70" s="47" t="s">
        <v>139</v>
      </c>
      <c r="Q70" s="47">
        <v>18</v>
      </c>
      <c r="R70" s="48" t="s">
        <v>140</v>
      </c>
      <c r="S70" s="48" t="s">
        <v>141</v>
      </c>
      <c r="T70" s="6"/>
      <c r="U70" s="6"/>
      <c r="V70" s="6"/>
      <c r="W70" s="6"/>
      <c r="X70" s="6"/>
    </row>
    <row r="71" spans="1:24" ht="144" x14ac:dyDescent="0.2">
      <c r="A71" s="53">
        <v>14</v>
      </c>
      <c r="B71" s="54" t="s">
        <v>142</v>
      </c>
      <c r="C71" s="54" t="s">
        <v>143</v>
      </c>
      <c r="D71" s="55" t="s">
        <v>115</v>
      </c>
      <c r="E71" s="56">
        <v>19.965</v>
      </c>
      <c r="F71" s="48">
        <v>55.26</v>
      </c>
      <c r="G71" s="48"/>
      <c r="H71" s="48">
        <v>55.26</v>
      </c>
      <c r="I71" s="47">
        <v>1103</v>
      </c>
      <c r="J71" s="47"/>
      <c r="K71" s="47"/>
      <c r="L71" s="47">
        <v>1103</v>
      </c>
      <c r="M71" s="48" t="s">
        <v>51</v>
      </c>
      <c r="N71" s="47">
        <v>9003</v>
      </c>
      <c r="O71" s="47"/>
      <c r="P71" s="47"/>
      <c r="Q71" s="47">
        <v>9003</v>
      </c>
      <c r="R71" s="48"/>
      <c r="S71" s="48"/>
      <c r="T71" s="6"/>
      <c r="U71" s="6"/>
      <c r="V71" s="6"/>
      <c r="W71" s="6"/>
      <c r="X71" s="6"/>
    </row>
    <row r="72" spans="1:24" ht="162" x14ac:dyDescent="0.2">
      <c r="A72" s="53">
        <v>15</v>
      </c>
      <c r="B72" s="54" t="s">
        <v>144</v>
      </c>
      <c r="C72" s="54" t="s">
        <v>145</v>
      </c>
      <c r="D72" s="55" t="s">
        <v>146</v>
      </c>
      <c r="E72" s="56">
        <v>36.299999999999997</v>
      </c>
      <c r="F72" s="48" t="s">
        <v>147</v>
      </c>
      <c r="G72" s="48" t="s">
        <v>148</v>
      </c>
      <c r="H72" s="48">
        <v>3.25</v>
      </c>
      <c r="I72" s="47">
        <v>4245</v>
      </c>
      <c r="J72" s="47">
        <v>3625</v>
      </c>
      <c r="K72" s="47" t="s">
        <v>149</v>
      </c>
      <c r="L72" s="47">
        <v>118</v>
      </c>
      <c r="M72" s="48" t="s">
        <v>51</v>
      </c>
      <c r="N72" s="47">
        <v>67874</v>
      </c>
      <c r="O72" s="47">
        <v>62892</v>
      </c>
      <c r="P72" s="47" t="s">
        <v>150</v>
      </c>
      <c r="Q72" s="47">
        <v>963</v>
      </c>
      <c r="R72" s="48" t="s">
        <v>151</v>
      </c>
      <c r="S72" s="48" t="s">
        <v>152</v>
      </c>
      <c r="T72" s="6"/>
      <c r="U72" s="6"/>
      <c r="V72" s="6"/>
      <c r="W72" s="6"/>
      <c r="X72" s="6"/>
    </row>
    <row r="73" spans="1:24" ht="144" x14ac:dyDescent="0.2">
      <c r="A73" s="53">
        <v>16</v>
      </c>
      <c r="B73" s="54" t="s">
        <v>153</v>
      </c>
      <c r="C73" s="54" t="s">
        <v>154</v>
      </c>
      <c r="D73" s="55" t="s">
        <v>155</v>
      </c>
      <c r="E73" s="56">
        <v>363</v>
      </c>
      <c r="F73" s="48">
        <v>93.73</v>
      </c>
      <c r="G73" s="48"/>
      <c r="H73" s="48">
        <v>93.73</v>
      </c>
      <c r="I73" s="47">
        <v>34024</v>
      </c>
      <c r="J73" s="47"/>
      <c r="K73" s="47"/>
      <c r="L73" s="47">
        <v>34024</v>
      </c>
      <c r="M73" s="48" t="s">
        <v>51</v>
      </c>
      <c r="N73" s="47">
        <v>277637</v>
      </c>
      <c r="O73" s="47"/>
      <c r="P73" s="47"/>
      <c r="Q73" s="47">
        <v>277637</v>
      </c>
      <c r="R73" s="48"/>
      <c r="S73" s="48"/>
      <c r="T73" s="6"/>
      <c r="U73" s="6"/>
      <c r="V73" s="6"/>
      <c r="W73" s="6"/>
      <c r="X73" s="6"/>
    </row>
    <row r="74" spans="1:24" ht="144" x14ac:dyDescent="0.2">
      <c r="A74" s="53">
        <v>17</v>
      </c>
      <c r="B74" s="54" t="s">
        <v>75</v>
      </c>
      <c r="C74" s="54" t="s">
        <v>156</v>
      </c>
      <c r="D74" s="55" t="s">
        <v>77</v>
      </c>
      <c r="E74" s="56">
        <v>0.05</v>
      </c>
      <c r="F74" s="48" t="s">
        <v>78</v>
      </c>
      <c r="G74" s="48" t="s">
        <v>79</v>
      </c>
      <c r="H74" s="48"/>
      <c r="I74" s="47">
        <v>19</v>
      </c>
      <c r="J74" s="47">
        <v>5</v>
      </c>
      <c r="K74" s="47" t="s">
        <v>157</v>
      </c>
      <c r="L74" s="47"/>
      <c r="M74" s="48" t="s">
        <v>51</v>
      </c>
      <c r="N74" s="47">
        <v>205</v>
      </c>
      <c r="O74" s="47">
        <v>93</v>
      </c>
      <c r="P74" s="47" t="s">
        <v>158</v>
      </c>
      <c r="Q74" s="47"/>
      <c r="R74" s="48" t="s">
        <v>82</v>
      </c>
      <c r="S74" s="48" t="s">
        <v>159</v>
      </c>
      <c r="T74" s="6"/>
      <c r="U74" s="6"/>
      <c r="V74" s="6"/>
      <c r="W74" s="6"/>
      <c r="X74" s="6"/>
    </row>
    <row r="75" spans="1:24" ht="144" x14ac:dyDescent="0.2">
      <c r="A75" s="53">
        <v>18</v>
      </c>
      <c r="B75" s="54" t="s">
        <v>160</v>
      </c>
      <c r="C75" s="54" t="s">
        <v>161</v>
      </c>
      <c r="D75" s="55" t="s">
        <v>162</v>
      </c>
      <c r="E75" s="56">
        <v>0.06</v>
      </c>
      <c r="F75" s="48" t="s">
        <v>163</v>
      </c>
      <c r="G75" s="48"/>
      <c r="H75" s="48"/>
      <c r="I75" s="47">
        <v>40</v>
      </c>
      <c r="J75" s="47">
        <v>40</v>
      </c>
      <c r="K75" s="47"/>
      <c r="L75" s="47"/>
      <c r="M75" s="48" t="s">
        <v>51</v>
      </c>
      <c r="N75" s="47">
        <v>691</v>
      </c>
      <c r="O75" s="47">
        <v>691</v>
      </c>
      <c r="P75" s="47"/>
      <c r="Q75" s="47"/>
      <c r="R75" s="48">
        <v>88.5</v>
      </c>
      <c r="S75" s="48">
        <v>5.31</v>
      </c>
      <c r="T75" s="6"/>
      <c r="U75" s="6"/>
      <c r="V75" s="6"/>
      <c r="W75" s="6"/>
      <c r="X75" s="6"/>
    </row>
    <row r="76" spans="1:24" ht="126" x14ac:dyDescent="0.2">
      <c r="A76" s="53">
        <v>19</v>
      </c>
      <c r="B76" s="54" t="s">
        <v>164</v>
      </c>
      <c r="C76" s="54" t="s">
        <v>165</v>
      </c>
      <c r="D76" s="55" t="s">
        <v>166</v>
      </c>
      <c r="E76" s="56">
        <v>0.23</v>
      </c>
      <c r="F76" s="48" t="s">
        <v>167</v>
      </c>
      <c r="G76" s="48" t="s">
        <v>168</v>
      </c>
      <c r="H76" s="48"/>
      <c r="I76" s="47">
        <v>340</v>
      </c>
      <c r="J76" s="47">
        <v>136</v>
      </c>
      <c r="K76" s="47" t="s">
        <v>169</v>
      </c>
      <c r="L76" s="47"/>
      <c r="M76" s="48" t="s">
        <v>51</v>
      </c>
      <c r="N76" s="47">
        <v>3990</v>
      </c>
      <c r="O76" s="47">
        <v>2354</v>
      </c>
      <c r="P76" s="47" t="s">
        <v>170</v>
      </c>
      <c r="Q76" s="47"/>
      <c r="R76" s="48" t="s">
        <v>171</v>
      </c>
      <c r="S76" s="48" t="s">
        <v>172</v>
      </c>
      <c r="T76" s="6"/>
      <c r="U76" s="6"/>
      <c r="V76" s="6"/>
      <c r="W76" s="6"/>
      <c r="X76" s="6"/>
    </row>
    <row r="77" spans="1:24" ht="144" x14ac:dyDescent="0.2">
      <c r="A77" s="53">
        <v>20</v>
      </c>
      <c r="B77" s="54" t="s">
        <v>104</v>
      </c>
      <c r="C77" s="54" t="s">
        <v>173</v>
      </c>
      <c r="D77" s="55" t="s">
        <v>106</v>
      </c>
      <c r="E77" s="56">
        <v>0.23</v>
      </c>
      <c r="F77" s="48" t="s">
        <v>107</v>
      </c>
      <c r="G77" s="48" t="s">
        <v>108</v>
      </c>
      <c r="H77" s="48">
        <v>3690.05</v>
      </c>
      <c r="I77" s="47">
        <v>1015</v>
      </c>
      <c r="J77" s="47">
        <v>148</v>
      </c>
      <c r="K77" s="47" t="s">
        <v>174</v>
      </c>
      <c r="L77" s="47">
        <v>849</v>
      </c>
      <c r="M77" s="48" t="s">
        <v>51</v>
      </c>
      <c r="N77" s="47">
        <v>9640</v>
      </c>
      <c r="O77" s="47">
        <v>2568</v>
      </c>
      <c r="P77" s="47" t="s">
        <v>175</v>
      </c>
      <c r="Q77" s="47">
        <v>6925</v>
      </c>
      <c r="R77" s="48" t="s">
        <v>111</v>
      </c>
      <c r="S77" s="48" t="s">
        <v>176</v>
      </c>
      <c r="T77" s="6"/>
      <c r="U77" s="6"/>
      <c r="V77" s="6"/>
      <c r="W77" s="6"/>
      <c r="X77" s="6"/>
    </row>
    <row r="78" spans="1:24" ht="144" x14ac:dyDescent="0.2">
      <c r="A78" s="41">
        <v>21</v>
      </c>
      <c r="B78" s="42" t="s">
        <v>177</v>
      </c>
      <c r="C78" s="42" t="s">
        <v>178</v>
      </c>
      <c r="D78" s="43" t="s">
        <v>119</v>
      </c>
      <c r="E78" s="44">
        <v>23</v>
      </c>
      <c r="F78" s="45">
        <v>63.12</v>
      </c>
      <c r="G78" s="45"/>
      <c r="H78" s="45">
        <v>63.12</v>
      </c>
      <c r="I78" s="46">
        <v>1452</v>
      </c>
      <c r="J78" s="46"/>
      <c r="K78" s="46"/>
      <c r="L78" s="46">
        <v>1452</v>
      </c>
      <c r="M78" s="45" t="s">
        <v>51</v>
      </c>
      <c r="N78" s="46">
        <v>11846</v>
      </c>
      <c r="O78" s="46"/>
      <c r="P78" s="46"/>
      <c r="Q78" s="46">
        <v>11846</v>
      </c>
      <c r="R78" s="45"/>
      <c r="S78" s="45"/>
      <c r="T78" s="6"/>
      <c r="U78" s="6"/>
      <c r="V78" s="6"/>
      <c r="W78" s="6"/>
      <c r="X78" s="6"/>
    </row>
    <row r="79" spans="1:24" ht="90" x14ac:dyDescent="0.2">
      <c r="A79" s="85" t="s">
        <v>52</v>
      </c>
      <c r="B79" s="86"/>
      <c r="C79" s="86"/>
      <c r="D79" s="86"/>
      <c r="E79" s="86"/>
      <c r="F79" s="86"/>
      <c r="G79" s="86"/>
      <c r="H79" s="86"/>
      <c r="I79" s="47">
        <v>96096</v>
      </c>
      <c r="J79" s="47">
        <v>8631</v>
      </c>
      <c r="K79" s="47" t="s">
        <v>179</v>
      </c>
      <c r="L79" s="47">
        <v>84192</v>
      </c>
      <c r="M79" s="48"/>
      <c r="N79" s="47">
        <v>862947</v>
      </c>
      <c r="O79" s="47">
        <v>149737</v>
      </c>
      <c r="P79" s="47" t="s">
        <v>180</v>
      </c>
      <c r="Q79" s="47">
        <v>687014</v>
      </c>
      <c r="R79" s="48"/>
      <c r="S79" s="48" t="s">
        <v>181</v>
      </c>
      <c r="T79" s="6"/>
      <c r="U79" s="6"/>
      <c r="V79" s="6"/>
      <c r="W79" s="6"/>
      <c r="X79" s="6"/>
    </row>
    <row r="80" spans="1:24" ht="18" x14ac:dyDescent="0.2">
      <c r="A80" s="85" t="s">
        <v>53</v>
      </c>
      <c r="B80" s="86"/>
      <c r="C80" s="86"/>
      <c r="D80" s="86"/>
      <c r="E80" s="86"/>
      <c r="F80" s="86"/>
      <c r="G80" s="86"/>
      <c r="H80" s="86"/>
      <c r="I80" s="47"/>
      <c r="J80" s="47"/>
      <c r="K80" s="47"/>
      <c r="L80" s="47"/>
      <c r="M80" s="48"/>
      <c r="N80" s="47"/>
      <c r="O80" s="47"/>
      <c r="P80" s="47"/>
      <c r="Q80" s="47"/>
      <c r="R80" s="48"/>
      <c r="S80" s="48"/>
      <c r="T80" s="6"/>
      <c r="U80" s="6"/>
      <c r="V80" s="6"/>
      <c r="W80" s="6"/>
      <c r="X80" s="6"/>
    </row>
    <row r="81" spans="1:24" ht="18" x14ac:dyDescent="0.2">
      <c r="A81" s="85" t="s">
        <v>54</v>
      </c>
      <c r="B81" s="86"/>
      <c r="C81" s="86"/>
      <c r="D81" s="86"/>
      <c r="E81" s="86"/>
      <c r="F81" s="86"/>
      <c r="G81" s="86"/>
      <c r="H81" s="86"/>
      <c r="I81" s="47">
        <v>8977</v>
      </c>
      <c r="J81" s="47"/>
      <c r="K81" s="47"/>
      <c r="L81" s="47"/>
      <c r="M81" s="48"/>
      <c r="N81" s="47">
        <v>155721</v>
      </c>
      <c r="O81" s="47"/>
      <c r="P81" s="47"/>
      <c r="Q81" s="47"/>
      <c r="R81" s="48"/>
      <c r="S81" s="48"/>
      <c r="T81" s="6"/>
      <c r="U81" s="6"/>
      <c r="V81" s="6"/>
      <c r="W81" s="6"/>
      <c r="X81" s="6"/>
    </row>
    <row r="82" spans="1:24" ht="18" x14ac:dyDescent="0.2">
      <c r="A82" s="85" t="s">
        <v>55</v>
      </c>
      <c r="B82" s="86"/>
      <c r="C82" s="86"/>
      <c r="D82" s="86"/>
      <c r="E82" s="86"/>
      <c r="F82" s="86"/>
      <c r="G82" s="86"/>
      <c r="H82" s="86"/>
      <c r="I82" s="47">
        <v>84192</v>
      </c>
      <c r="J82" s="47"/>
      <c r="K82" s="47"/>
      <c r="L82" s="47"/>
      <c r="M82" s="48"/>
      <c r="N82" s="47">
        <v>687014</v>
      </c>
      <c r="O82" s="47"/>
      <c r="P82" s="47"/>
      <c r="Q82" s="47"/>
      <c r="R82" s="48"/>
      <c r="S82" s="48"/>
      <c r="T82" s="6"/>
      <c r="U82" s="6"/>
      <c r="V82" s="6"/>
      <c r="W82" s="6"/>
      <c r="X82" s="6"/>
    </row>
    <row r="83" spans="1:24" ht="18" x14ac:dyDescent="0.2">
      <c r="A83" s="85" t="s">
        <v>96</v>
      </c>
      <c r="B83" s="86"/>
      <c r="C83" s="86"/>
      <c r="D83" s="86"/>
      <c r="E83" s="86"/>
      <c r="F83" s="86"/>
      <c r="G83" s="86"/>
      <c r="H83" s="86"/>
      <c r="I83" s="47">
        <v>3273</v>
      </c>
      <c r="J83" s="47"/>
      <c r="K83" s="47"/>
      <c r="L83" s="47"/>
      <c r="M83" s="48"/>
      <c r="N83" s="47">
        <v>26196</v>
      </c>
      <c r="O83" s="47"/>
      <c r="P83" s="47"/>
      <c r="Q83" s="47"/>
      <c r="R83" s="48"/>
      <c r="S83" s="48"/>
      <c r="T83" s="6"/>
      <c r="U83" s="6"/>
      <c r="V83" s="6"/>
      <c r="W83" s="6"/>
      <c r="X83" s="6"/>
    </row>
    <row r="84" spans="1:24" ht="18" x14ac:dyDescent="0.2">
      <c r="A84" s="83" t="s">
        <v>56</v>
      </c>
      <c r="B84" s="84"/>
      <c r="C84" s="84"/>
      <c r="D84" s="84"/>
      <c r="E84" s="84"/>
      <c r="F84" s="84"/>
      <c r="G84" s="84"/>
      <c r="H84" s="84"/>
      <c r="I84" s="49">
        <v>12659</v>
      </c>
      <c r="J84" s="49"/>
      <c r="K84" s="49"/>
      <c r="L84" s="49"/>
      <c r="M84" s="50"/>
      <c r="N84" s="49">
        <v>187107</v>
      </c>
      <c r="O84" s="49"/>
      <c r="P84" s="49"/>
      <c r="Q84" s="49"/>
      <c r="R84" s="50"/>
      <c r="S84" s="50"/>
      <c r="T84" s="6"/>
      <c r="U84" s="6"/>
      <c r="V84" s="6"/>
      <c r="W84" s="6"/>
      <c r="X84" s="6"/>
    </row>
    <row r="85" spans="1:24" ht="18" x14ac:dyDescent="0.2">
      <c r="A85" s="83" t="s">
        <v>57</v>
      </c>
      <c r="B85" s="84"/>
      <c r="C85" s="84"/>
      <c r="D85" s="84"/>
      <c r="E85" s="84"/>
      <c r="F85" s="84"/>
      <c r="G85" s="84"/>
      <c r="H85" s="84"/>
      <c r="I85" s="49">
        <v>7196</v>
      </c>
      <c r="J85" s="49"/>
      <c r="K85" s="49"/>
      <c r="L85" s="49"/>
      <c r="M85" s="50"/>
      <c r="N85" s="49">
        <v>100482</v>
      </c>
      <c r="O85" s="49"/>
      <c r="P85" s="49"/>
      <c r="Q85" s="49"/>
      <c r="R85" s="50"/>
      <c r="S85" s="50"/>
      <c r="T85" s="6"/>
      <c r="U85" s="6"/>
      <c r="V85" s="6"/>
      <c r="W85" s="6"/>
      <c r="X85" s="6"/>
    </row>
    <row r="86" spans="1:24" ht="18" x14ac:dyDescent="0.2">
      <c r="A86" s="83" t="s">
        <v>182</v>
      </c>
      <c r="B86" s="84"/>
      <c r="C86" s="84"/>
      <c r="D86" s="84"/>
      <c r="E86" s="84"/>
      <c r="F86" s="84"/>
      <c r="G86" s="84"/>
      <c r="H86" s="84"/>
      <c r="I86" s="49"/>
      <c r="J86" s="49"/>
      <c r="K86" s="49"/>
      <c r="L86" s="49"/>
      <c r="M86" s="50"/>
      <c r="N86" s="49"/>
      <c r="O86" s="49"/>
      <c r="P86" s="49"/>
      <c r="Q86" s="49"/>
      <c r="R86" s="50"/>
      <c r="S86" s="50"/>
      <c r="T86" s="6"/>
      <c r="U86" s="6"/>
      <c r="V86" s="6"/>
      <c r="W86" s="6"/>
      <c r="X86" s="6"/>
    </row>
    <row r="87" spans="1:24" ht="90" x14ac:dyDescent="0.2">
      <c r="A87" s="85" t="s">
        <v>183</v>
      </c>
      <c r="B87" s="86"/>
      <c r="C87" s="86"/>
      <c r="D87" s="86"/>
      <c r="E87" s="86"/>
      <c r="F87" s="86"/>
      <c r="G87" s="86"/>
      <c r="H87" s="86"/>
      <c r="I87" s="47">
        <v>115236</v>
      </c>
      <c r="J87" s="47"/>
      <c r="K87" s="47"/>
      <c r="L87" s="47"/>
      <c r="M87" s="48"/>
      <c r="N87" s="47">
        <v>1141114</v>
      </c>
      <c r="O87" s="47"/>
      <c r="P87" s="47"/>
      <c r="Q87" s="47"/>
      <c r="R87" s="48"/>
      <c r="S87" s="48" t="s">
        <v>184</v>
      </c>
      <c r="T87" s="6"/>
      <c r="U87" s="6"/>
      <c r="V87" s="6"/>
      <c r="W87" s="6"/>
      <c r="X87" s="6"/>
    </row>
    <row r="88" spans="1:24" ht="72" x14ac:dyDescent="0.2">
      <c r="A88" s="85" t="s">
        <v>98</v>
      </c>
      <c r="B88" s="86"/>
      <c r="C88" s="86"/>
      <c r="D88" s="86"/>
      <c r="E88" s="86"/>
      <c r="F88" s="86"/>
      <c r="G88" s="86"/>
      <c r="H88" s="86"/>
      <c r="I88" s="47">
        <v>29</v>
      </c>
      <c r="J88" s="47"/>
      <c r="K88" s="47"/>
      <c r="L88" s="47"/>
      <c r="M88" s="48"/>
      <c r="N88" s="47">
        <v>343</v>
      </c>
      <c r="O88" s="47"/>
      <c r="P88" s="47"/>
      <c r="Q88" s="47"/>
      <c r="R88" s="48"/>
      <c r="S88" s="48" t="s">
        <v>159</v>
      </c>
      <c r="T88" s="6"/>
      <c r="U88" s="6"/>
      <c r="V88" s="6"/>
      <c r="W88" s="6"/>
      <c r="X88" s="6"/>
    </row>
    <row r="89" spans="1:24" ht="18" x14ac:dyDescent="0.2">
      <c r="A89" s="85" t="s">
        <v>185</v>
      </c>
      <c r="B89" s="86"/>
      <c r="C89" s="86"/>
      <c r="D89" s="86"/>
      <c r="E89" s="86"/>
      <c r="F89" s="86"/>
      <c r="G89" s="86"/>
      <c r="H89" s="86"/>
      <c r="I89" s="47">
        <v>87</v>
      </c>
      <c r="J89" s="47"/>
      <c r="K89" s="47"/>
      <c r="L89" s="47"/>
      <c r="M89" s="48"/>
      <c r="N89" s="47">
        <v>1375</v>
      </c>
      <c r="O89" s="47"/>
      <c r="P89" s="47"/>
      <c r="Q89" s="47"/>
      <c r="R89" s="48"/>
      <c r="S89" s="48">
        <v>5.31</v>
      </c>
      <c r="T89" s="6"/>
      <c r="U89" s="6"/>
      <c r="V89" s="6"/>
      <c r="W89" s="6"/>
      <c r="X89" s="6"/>
    </row>
    <row r="90" spans="1:24" ht="72" x14ac:dyDescent="0.2">
      <c r="A90" s="85" t="s">
        <v>186</v>
      </c>
      <c r="B90" s="86"/>
      <c r="C90" s="86"/>
      <c r="D90" s="86"/>
      <c r="E90" s="86"/>
      <c r="F90" s="86"/>
      <c r="G90" s="86"/>
      <c r="H90" s="86"/>
      <c r="I90" s="47">
        <v>599</v>
      </c>
      <c r="J90" s="47"/>
      <c r="K90" s="47"/>
      <c r="L90" s="47"/>
      <c r="M90" s="48"/>
      <c r="N90" s="47">
        <v>7704</v>
      </c>
      <c r="O90" s="47"/>
      <c r="P90" s="47"/>
      <c r="Q90" s="47"/>
      <c r="R90" s="48"/>
      <c r="S90" s="48" t="s">
        <v>172</v>
      </c>
      <c r="T90" s="6"/>
      <c r="U90" s="6"/>
      <c r="V90" s="6"/>
      <c r="W90" s="6"/>
      <c r="X90" s="6"/>
    </row>
    <row r="91" spans="1:24" ht="90" x14ac:dyDescent="0.2">
      <c r="A91" s="85" t="s">
        <v>60</v>
      </c>
      <c r="B91" s="86"/>
      <c r="C91" s="86"/>
      <c r="D91" s="86"/>
      <c r="E91" s="86"/>
      <c r="F91" s="86"/>
      <c r="G91" s="86"/>
      <c r="H91" s="86"/>
      <c r="I91" s="47">
        <v>115951</v>
      </c>
      <c r="J91" s="47"/>
      <c r="K91" s="47"/>
      <c r="L91" s="47"/>
      <c r="M91" s="48"/>
      <c r="N91" s="47">
        <v>1150536</v>
      </c>
      <c r="O91" s="47"/>
      <c r="P91" s="47"/>
      <c r="Q91" s="47"/>
      <c r="R91" s="48"/>
      <c r="S91" s="48" t="s">
        <v>181</v>
      </c>
      <c r="T91" s="6"/>
      <c r="U91" s="6"/>
      <c r="V91" s="6"/>
      <c r="W91" s="6"/>
      <c r="X91" s="6"/>
    </row>
    <row r="92" spans="1:24" ht="90" x14ac:dyDescent="0.2">
      <c r="A92" s="87" t="s">
        <v>187</v>
      </c>
      <c r="B92" s="88"/>
      <c r="C92" s="88"/>
      <c r="D92" s="88"/>
      <c r="E92" s="88"/>
      <c r="F92" s="88"/>
      <c r="G92" s="88"/>
      <c r="H92" s="88"/>
      <c r="I92" s="51">
        <v>115951</v>
      </c>
      <c r="J92" s="51"/>
      <c r="K92" s="51"/>
      <c r="L92" s="51"/>
      <c r="M92" s="52"/>
      <c r="N92" s="51">
        <v>1150536</v>
      </c>
      <c r="O92" s="51"/>
      <c r="P92" s="51"/>
      <c r="Q92" s="51"/>
      <c r="R92" s="52"/>
      <c r="S92" s="52" t="s">
        <v>181</v>
      </c>
      <c r="T92" s="6"/>
      <c r="U92" s="6"/>
      <c r="V92" s="6"/>
      <c r="W92" s="6"/>
      <c r="X92" s="6"/>
    </row>
    <row r="93" spans="1:24" ht="17.850000000000001" customHeight="1" x14ac:dyDescent="0.2">
      <c r="A93" s="83" t="s">
        <v>188</v>
      </c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6"/>
      <c r="U93" s="6"/>
      <c r="V93" s="6"/>
      <c r="W93" s="6"/>
      <c r="X93" s="6"/>
    </row>
    <row r="94" spans="1:24" ht="198" x14ac:dyDescent="0.2">
      <c r="A94" s="53">
        <v>22</v>
      </c>
      <c r="B94" s="54" t="s">
        <v>63</v>
      </c>
      <c r="C94" s="54" t="s">
        <v>189</v>
      </c>
      <c r="D94" s="55" t="s">
        <v>65</v>
      </c>
      <c r="E94" s="56">
        <v>0.02</v>
      </c>
      <c r="F94" s="48">
        <v>3468.47</v>
      </c>
      <c r="G94" s="48" t="s">
        <v>66</v>
      </c>
      <c r="H94" s="48"/>
      <c r="I94" s="47">
        <v>69</v>
      </c>
      <c r="J94" s="47"/>
      <c r="K94" s="47" t="s">
        <v>190</v>
      </c>
      <c r="L94" s="47"/>
      <c r="M94" s="48" t="s">
        <v>51</v>
      </c>
      <c r="N94" s="47">
        <v>555</v>
      </c>
      <c r="O94" s="47"/>
      <c r="P94" s="47" t="s">
        <v>191</v>
      </c>
      <c r="Q94" s="47"/>
      <c r="R94" s="48" t="s">
        <v>69</v>
      </c>
      <c r="S94" s="48" t="s">
        <v>192</v>
      </c>
      <c r="T94" s="6"/>
      <c r="U94" s="6"/>
      <c r="V94" s="6"/>
      <c r="W94" s="6"/>
      <c r="X94" s="6"/>
    </row>
    <row r="95" spans="1:24" ht="162" x14ac:dyDescent="0.2">
      <c r="A95" s="53">
        <v>23</v>
      </c>
      <c r="B95" s="54" t="s">
        <v>71</v>
      </c>
      <c r="C95" s="54" t="s">
        <v>72</v>
      </c>
      <c r="D95" s="55" t="s">
        <v>73</v>
      </c>
      <c r="E95" s="56">
        <v>35</v>
      </c>
      <c r="F95" s="48">
        <v>3.86</v>
      </c>
      <c r="G95" s="48">
        <v>3.86</v>
      </c>
      <c r="H95" s="48"/>
      <c r="I95" s="47">
        <v>135</v>
      </c>
      <c r="J95" s="47"/>
      <c r="K95" s="47">
        <v>135</v>
      </c>
      <c r="L95" s="47"/>
      <c r="M95" s="48" t="s">
        <v>74</v>
      </c>
      <c r="N95" s="47">
        <v>1124</v>
      </c>
      <c r="O95" s="47"/>
      <c r="P95" s="47">
        <v>1124</v>
      </c>
      <c r="Q95" s="47"/>
      <c r="R95" s="48"/>
      <c r="S95" s="48"/>
      <c r="T95" s="6"/>
      <c r="U95" s="6"/>
      <c r="V95" s="6"/>
      <c r="W95" s="6"/>
      <c r="X95" s="6"/>
    </row>
    <row r="96" spans="1:24" ht="144" x14ac:dyDescent="0.2">
      <c r="A96" s="53">
        <v>24</v>
      </c>
      <c r="B96" s="54" t="s">
        <v>84</v>
      </c>
      <c r="C96" s="54" t="s">
        <v>193</v>
      </c>
      <c r="D96" s="55" t="s">
        <v>86</v>
      </c>
      <c r="E96" s="56">
        <v>0.20200000000000001</v>
      </c>
      <c r="F96" s="48" t="s">
        <v>87</v>
      </c>
      <c r="G96" s="48" t="s">
        <v>88</v>
      </c>
      <c r="H96" s="48"/>
      <c r="I96" s="47">
        <v>116</v>
      </c>
      <c r="J96" s="47">
        <v>50</v>
      </c>
      <c r="K96" s="47" t="s">
        <v>194</v>
      </c>
      <c r="L96" s="47"/>
      <c r="M96" s="48" t="s">
        <v>51</v>
      </c>
      <c r="N96" s="47">
        <v>1395</v>
      </c>
      <c r="O96" s="47">
        <v>863</v>
      </c>
      <c r="P96" s="47" t="s">
        <v>195</v>
      </c>
      <c r="Q96" s="47"/>
      <c r="R96" s="48" t="s">
        <v>91</v>
      </c>
      <c r="S96" s="48" t="s">
        <v>196</v>
      </c>
      <c r="T96" s="6"/>
      <c r="U96" s="6"/>
      <c r="V96" s="6"/>
      <c r="W96" s="6"/>
      <c r="X96" s="6"/>
    </row>
    <row r="97" spans="1:24" ht="144" x14ac:dyDescent="0.2">
      <c r="A97" s="53">
        <v>25</v>
      </c>
      <c r="B97" s="54" t="s">
        <v>75</v>
      </c>
      <c r="C97" s="54" t="s">
        <v>197</v>
      </c>
      <c r="D97" s="55" t="s">
        <v>77</v>
      </c>
      <c r="E97" s="56">
        <v>0.51</v>
      </c>
      <c r="F97" s="48" t="s">
        <v>78</v>
      </c>
      <c r="G97" s="48" t="s">
        <v>79</v>
      </c>
      <c r="H97" s="48"/>
      <c r="I97" s="47">
        <v>197</v>
      </c>
      <c r="J97" s="47">
        <v>55</v>
      </c>
      <c r="K97" s="47" t="s">
        <v>198</v>
      </c>
      <c r="L97" s="47"/>
      <c r="M97" s="48" t="s">
        <v>51</v>
      </c>
      <c r="N97" s="47">
        <v>2089</v>
      </c>
      <c r="O97" s="47">
        <v>946</v>
      </c>
      <c r="P97" s="47" t="s">
        <v>199</v>
      </c>
      <c r="Q97" s="47"/>
      <c r="R97" s="48" t="s">
        <v>82</v>
      </c>
      <c r="S97" s="48" t="s">
        <v>200</v>
      </c>
      <c r="T97" s="6"/>
      <c r="U97" s="6"/>
      <c r="V97" s="6"/>
      <c r="W97" s="6"/>
      <c r="X97" s="6"/>
    </row>
    <row r="98" spans="1:24" ht="180" x14ac:dyDescent="0.2">
      <c r="A98" s="53">
        <v>26</v>
      </c>
      <c r="B98" s="54" t="s">
        <v>133</v>
      </c>
      <c r="C98" s="54" t="s">
        <v>201</v>
      </c>
      <c r="D98" s="55" t="s">
        <v>135</v>
      </c>
      <c r="E98" s="56">
        <v>0.20200000000000001</v>
      </c>
      <c r="F98" s="48" t="s">
        <v>136</v>
      </c>
      <c r="G98" s="48" t="s">
        <v>137</v>
      </c>
      <c r="H98" s="48">
        <v>12.2</v>
      </c>
      <c r="I98" s="47">
        <v>461</v>
      </c>
      <c r="J98" s="47">
        <v>25</v>
      </c>
      <c r="K98" s="47" t="s">
        <v>202</v>
      </c>
      <c r="L98" s="47">
        <v>3</v>
      </c>
      <c r="M98" s="48" t="s">
        <v>51</v>
      </c>
      <c r="N98" s="47">
        <v>3926</v>
      </c>
      <c r="O98" s="47">
        <v>442</v>
      </c>
      <c r="P98" s="47" t="s">
        <v>203</v>
      </c>
      <c r="Q98" s="47">
        <v>20</v>
      </c>
      <c r="R98" s="48" t="s">
        <v>140</v>
      </c>
      <c r="S98" s="48" t="s">
        <v>204</v>
      </c>
      <c r="T98" s="6"/>
      <c r="U98" s="6"/>
      <c r="V98" s="6"/>
      <c r="W98" s="6"/>
      <c r="X98" s="6"/>
    </row>
    <row r="99" spans="1:24" ht="144" x14ac:dyDescent="0.2">
      <c r="A99" s="53">
        <v>27</v>
      </c>
      <c r="B99" s="54" t="s">
        <v>205</v>
      </c>
      <c r="C99" s="54" t="s">
        <v>206</v>
      </c>
      <c r="D99" s="55" t="s">
        <v>115</v>
      </c>
      <c r="E99" s="56">
        <v>22.22</v>
      </c>
      <c r="F99" s="48">
        <v>84.22</v>
      </c>
      <c r="G99" s="48"/>
      <c r="H99" s="48">
        <v>84.22</v>
      </c>
      <c r="I99" s="47">
        <v>1871</v>
      </c>
      <c r="J99" s="47"/>
      <c r="K99" s="47"/>
      <c r="L99" s="47">
        <v>1871</v>
      </c>
      <c r="M99" s="48" t="s">
        <v>51</v>
      </c>
      <c r="N99" s="47">
        <v>15270</v>
      </c>
      <c r="O99" s="47"/>
      <c r="P99" s="47"/>
      <c r="Q99" s="47">
        <v>15270</v>
      </c>
      <c r="R99" s="48"/>
      <c r="S99" s="48"/>
      <c r="T99" s="6"/>
      <c r="U99" s="6"/>
      <c r="V99" s="6"/>
      <c r="W99" s="6"/>
      <c r="X99" s="6"/>
    </row>
    <row r="100" spans="1:24" ht="162" x14ac:dyDescent="0.2">
      <c r="A100" s="53">
        <v>28</v>
      </c>
      <c r="B100" s="54" t="s">
        <v>207</v>
      </c>
      <c r="C100" s="54" t="s">
        <v>208</v>
      </c>
      <c r="D100" s="55" t="s">
        <v>209</v>
      </c>
      <c r="E100" s="56">
        <v>1.002</v>
      </c>
      <c r="F100" s="48" t="s">
        <v>210</v>
      </c>
      <c r="G100" s="48" t="s">
        <v>211</v>
      </c>
      <c r="H100" s="48">
        <v>68.95</v>
      </c>
      <c r="I100" s="47">
        <v>1046</v>
      </c>
      <c r="J100" s="47">
        <v>885</v>
      </c>
      <c r="K100" s="47" t="s">
        <v>212</v>
      </c>
      <c r="L100" s="47">
        <v>70</v>
      </c>
      <c r="M100" s="48" t="s">
        <v>51</v>
      </c>
      <c r="N100" s="47">
        <v>16650</v>
      </c>
      <c r="O100" s="47">
        <v>15356</v>
      </c>
      <c r="P100" s="47" t="s">
        <v>213</v>
      </c>
      <c r="Q100" s="47">
        <v>563</v>
      </c>
      <c r="R100" s="48" t="s">
        <v>214</v>
      </c>
      <c r="S100" s="48" t="s">
        <v>215</v>
      </c>
      <c r="T100" s="6"/>
      <c r="U100" s="6"/>
      <c r="V100" s="6"/>
      <c r="W100" s="6"/>
      <c r="X100" s="6"/>
    </row>
    <row r="101" spans="1:24" ht="162" x14ac:dyDescent="0.2">
      <c r="A101" s="53">
        <v>29</v>
      </c>
      <c r="B101" s="54" t="s">
        <v>216</v>
      </c>
      <c r="C101" s="54" t="s">
        <v>217</v>
      </c>
      <c r="D101" s="55" t="s">
        <v>119</v>
      </c>
      <c r="E101" s="56">
        <v>1</v>
      </c>
      <c r="F101" s="48">
        <v>10794.54</v>
      </c>
      <c r="G101" s="48"/>
      <c r="H101" s="48">
        <v>10794.54</v>
      </c>
      <c r="I101" s="47">
        <v>10795</v>
      </c>
      <c r="J101" s="47"/>
      <c r="K101" s="47"/>
      <c r="L101" s="47">
        <v>10795</v>
      </c>
      <c r="M101" s="48" t="s">
        <v>51</v>
      </c>
      <c r="N101" s="47">
        <v>88083</v>
      </c>
      <c r="O101" s="47"/>
      <c r="P101" s="47"/>
      <c r="Q101" s="47">
        <v>88083</v>
      </c>
      <c r="R101" s="48"/>
      <c r="S101" s="48"/>
      <c r="T101" s="6"/>
      <c r="U101" s="6"/>
      <c r="V101" s="6"/>
      <c r="W101" s="6"/>
      <c r="X101" s="6"/>
    </row>
    <row r="102" spans="1:24" ht="162" x14ac:dyDescent="0.2">
      <c r="A102" s="53">
        <v>30</v>
      </c>
      <c r="B102" s="54" t="s">
        <v>218</v>
      </c>
      <c r="C102" s="54" t="s">
        <v>219</v>
      </c>
      <c r="D102" s="55" t="s">
        <v>119</v>
      </c>
      <c r="E102" s="56">
        <v>1</v>
      </c>
      <c r="F102" s="48">
        <v>5378.5</v>
      </c>
      <c r="G102" s="48"/>
      <c r="H102" s="48">
        <v>5378.5</v>
      </c>
      <c r="I102" s="47">
        <v>5379</v>
      </c>
      <c r="J102" s="47"/>
      <c r="K102" s="47"/>
      <c r="L102" s="47">
        <v>5379</v>
      </c>
      <c r="M102" s="48" t="s">
        <v>51</v>
      </c>
      <c r="N102" s="47">
        <v>43889</v>
      </c>
      <c r="O102" s="47"/>
      <c r="P102" s="47"/>
      <c r="Q102" s="47">
        <v>43889</v>
      </c>
      <c r="R102" s="48"/>
      <c r="S102" s="48"/>
      <c r="T102" s="6"/>
      <c r="U102" s="6"/>
      <c r="V102" s="6"/>
      <c r="W102" s="6"/>
      <c r="X102" s="6"/>
    </row>
    <row r="103" spans="1:24" ht="162" x14ac:dyDescent="0.2">
      <c r="A103" s="53">
        <v>31</v>
      </c>
      <c r="B103" s="54" t="s">
        <v>220</v>
      </c>
      <c r="C103" s="54" t="s">
        <v>221</v>
      </c>
      <c r="D103" s="55" t="s">
        <v>119</v>
      </c>
      <c r="E103" s="56">
        <v>1</v>
      </c>
      <c r="F103" s="48">
        <v>1605.7</v>
      </c>
      <c r="G103" s="48"/>
      <c r="H103" s="48">
        <v>1605.7</v>
      </c>
      <c r="I103" s="47">
        <v>1606</v>
      </c>
      <c r="J103" s="47"/>
      <c r="K103" s="47"/>
      <c r="L103" s="47">
        <v>1606</v>
      </c>
      <c r="M103" s="48" t="s">
        <v>51</v>
      </c>
      <c r="N103" s="47">
        <v>13103</v>
      </c>
      <c r="O103" s="47"/>
      <c r="P103" s="47"/>
      <c r="Q103" s="47">
        <v>13103</v>
      </c>
      <c r="R103" s="48"/>
      <c r="S103" s="48"/>
      <c r="T103" s="6"/>
      <c r="U103" s="6"/>
      <c r="V103" s="6"/>
      <c r="W103" s="6"/>
      <c r="X103" s="6"/>
    </row>
    <row r="104" spans="1:24" ht="162" x14ac:dyDescent="0.2">
      <c r="A104" s="53">
        <v>32</v>
      </c>
      <c r="B104" s="54" t="s">
        <v>222</v>
      </c>
      <c r="C104" s="54" t="s">
        <v>223</v>
      </c>
      <c r="D104" s="55" t="s">
        <v>119</v>
      </c>
      <c r="E104" s="56">
        <v>1</v>
      </c>
      <c r="F104" s="48">
        <v>263.10000000000002</v>
      </c>
      <c r="G104" s="48"/>
      <c r="H104" s="48">
        <v>263.10000000000002</v>
      </c>
      <c r="I104" s="47">
        <v>263</v>
      </c>
      <c r="J104" s="47"/>
      <c r="K104" s="47"/>
      <c r="L104" s="47">
        <v>263</v>
      </c>
      <c r="M104" s="48" t="s">
        <v>51</v>
      </c>
      <c r="N104" s="47">
        <v>2147</v>
      </c>
      <c r="O104" s="47"/>
      <c r="P104" s="47"/>
      <c r="Q104" s="47">
        <v>2147</v>
      </c>
      <c r="R104" s="48"/>
      <c r="S104" s="48"/>
      <c r="T104" s="6"/>
      <c r="U104" s="6"/>
      <c r="V104" s="6"/>
      <c r="W104" s="6"/>
      <c r="X104" s="6"/>
    </row>
    <row r="105" spans="1:24" ht="162" x14ac:dyDescent="0.2">
      <c r="A105" s="53">
        <v>33</v>
      </c>
      <c r="B105" s="54" t="s">
        <v>224</v>
      </c>
      <c r="C105" s="54" t="s">
        <v>225</v>
      </c>
      <c r="D105" s="55" t="s">
        <v>119</v>
      </c>
      <c r="E105" s="56">
        <v>1</v>
      </c>
      <c r="F105" s="48">
        <v>514.16</v>
      </c>
      <c r="G105" s="48"/>
      <c r="H105" s="48">
        <v>514.16</v>
      </c>
      <c r="I105" s="47">
        <v>514</v>
      </c>
      <c r="J105" s="47"/>
      <c r="K105" s="47"/>
      <c r="L105" s="47">
        <v>514</v>
      </c>
      <c r="M105" s="48" t="s">
        <v>51</v>
      </c>
      <c r="N105" s="47">
        <v>4196</v>
      </c>
      <c r="O105" s="47"/>
      <c r="P105" s="47"/>
      <c r="Q105" s="47">
        <v>4196</v>
      </c>
      <c r="R105" s="48"/>
      <c r="S105" s="48"/>
      <c r="T105" s="6"/>
      <c r="U105" s="6"/>
      <c r="V105" s="6"/>
      <c r="W105" s="6"/>
      <c r="X105" s="6"/>
    </row>
    <row r="106" spans="1:24" ht="162" x14ac:dyDescent="0.2">
      <c r="A106" s="53">
        <v>34</v>
      </c>
      <c r="B106" s="54" t="s">
        <v>226</v>
      </c>
      <c r="C106" s="54" t="s">
        <v>227</v>
      </c>
      <c r="D106" s="55" t="s">
        <v>119</v>
      </c>
      <c r="E106" s="56">
        <v>6</v>
      </c>
      <c r="F106" s="48">
        <v>369.08</v>
      </c>
      <c r="G106" s="48"/>
      <c r="H106" s="48">
        <v>369.08</v>
      </c>
      <c r="I106" s="47">
        <v>2214</v>
      </c>
      <c r="J106" s="47"/>
      <c r="K106" s="47"/>
      <c r="L106" s="47">
        <v>2214</v>
      </c>
      <c r="M106" s="48" t="s">
        <v>51</v>
      </c>
      <c r="N106" s="47">
        <v>18070</v>
      </c>
      <c r="O106" s="47"/>
      <c r="P106" s="47"/>
      <c r="Q106" s="47">
        <v>18070</v>
      </c>
      <c r="R106" s="48"/>
      <c r="S106" s="48"/>
      <c r="T106" s="6"/>
      <c r="U106" s="6"/>
      <c r="V106" s="6"/>
      <c r="W106" s="6"/>
      <c r="X106" s="6"/>
    </row>
    <row r="107" spans="1:24" ht="162" x14ac:dyDescent="0.2">
      <c r="A107" s="41">
        <v>35</v>
      </c>
      <c r="B107" s="42" t="s">
        <v>228</v>
      </c>
      <c r="C107" s="42" t="s">
        <v>229</v>
      </c>
      <c r="D107" s="43" t="s">
        <v>119</v>
      </c>
      <c r="E107" s="44">
        <v>6</v>
      </c>
      <c r="F107" s="45">
        <v>244.12</v>
      </c>
      <c r="G107" s="45"/>
      <c r="H107" s="45">
        <v>244.12</v>
      </c>
      <c r="I107" s="46">
        <v>1465</v>
      </c>
      <c r="J107" s="46"/>
      <c r="K107" s="46"/>
      <c r="L107" s="46">
        <v>1465</v>
      </c>
      <c r="M107" s="45" t="s">
        <v>51</v>
      </c>
      <c r="N107" s="46">
        <v>11952</v>
      </c>
      <c r="O107" s="46"/>
      <c r="P107" s="46"/>
      <c r="Q107" s="46">
        <v>11952</v>
      </c>
      <c r="R107" s="45"/>
      <c r="S107" s="45"/>
      <c r="T107" s="6"/>
      <c r="U107" s="6"/>
      <c r="V107" s="6"/>
      <c r="W107" s="6"/>
      <c r="X107" s="6"/>
    </row>
    <row r="108" spans="1:24" ht="90" x14ac:dyDescent="0.2">
      <c r="A108" s="85" t="s">
        <v>52</v>
      </c>
      <c r="B108" s="86"/>
      <c r="C108" s="86"/>
      <c r="D108" s="86"/>
      <c r="E108" s="86"/>
      <c r="F108" s="86"/>
      <c r="G108" s="86"/>
      <c r="H108" s="86"/>
      <c r="I108" s="47">
        <v>26131</v>
      </c>
      <c r="J108" s="47">
        <v>1015</v>
      </c>
      <c r="K108" s="47" t="s">
        <v>230</v>
      </c>
      <c r="L108" s="47">
        <v>24180</v>
      </c>
      <c r="M108" s="48"/>
      <c r="N108" s="47">
        <v>222449</v>
      </c>
      <c r="O108" s="47">
        <v>17607</v>
      </c>
      <c r="P108" s="47" t="s">
        <v>231</v>
      </c>
      <c r="Q108" s="47">
        <v>197293</v>
      </c>
      <c r="R108" s="48"/>
      <c r="S108" s="48" t="s">
        <v>232</v>
      </c>
      <c r="T108" s="6"/>
      <c r="U108" s="6"/>
      <c r="V108" s="6"/>
      <c r="W108" s="6"/>
      <c r="X108" s="6"/>
    </row>
    <row r="109" spans="1:24" ht="18" x14ac:dyDescent="0.2">
      <c r="A109" s="85" t="s">
        <v>53</v>
      </c>
      <c r="B109" s="86"/>
      <c r="C109" s="86"/>
      <c r="D109" s="86"/>
      <c r="E109" s="86"/>
      <c r="F109" s="86"/>
      <c r="G109" s="86"/>
      <c r="H109" s="86"/>
      <c r="I109" s="47"/>
      <c r="J109" s="47"/>
      <c r="K109" s="47"/>
      <c r="L109" s="47"/>
      <c r="M109" s="48"/>
      <c r="N109" s="47"/>
      <c r="O109" s="47"/>
      <c r="P109" s="47"/>
      <c r="Q109" s="47"/>
      <c r="R109" s="48"/>
      <c r="S109" s="48"/>
      <c r="T109" s="6"/>
      <c r="U109" s="6"/>
      <c r="V109" s="6"/>
      <c r="W109" s="6"/>
      <c r="X109" s="6"/>
    </row>
    <row r="110" spans="1:24" ht="18" x14ac:dyDescent="0.2">
      <c r="A110" s="85" t="s">
        <v>54</v>
      </c>
      <c r="B110" s="86"/>
      <c r="C110" s="86"/>
      <c r="D110" s="86"/>
      <c r="E110" s="86"/>
      <c r="F110" s="86"/>
      <c r="G110" s="86"/>
      <c r="H110" s="86"/>
      <c r="I110" s="47">
        <v>1085</v>
      </c>
      <c r="J110" s="47"/>
      <c r="K110" s="47"/>
      <c r="L110" s="47"/>
      <c r="M110" s="48"/>
      <c r="N110" s="47">
        <v>18815</v>
      </c>
      <c r="O110" s="47"/>
      <c r="P110" s="47"/>
      <c r="Q110" s="47"/>
      <c r="R110" s="48"/>
      <c r="S110" s="48"/>
      <c r="T110" s="6"/>
      <c r="U110" s="6"/>
      <c r="V110" s="6"/>
      <c r="W110" s="6"/>
      <c r="X110" s="6"/>
    </row>
    <row r="111" spans="1:24" ht="18" x14ac:dyDescent="0.2">
      <c r="A111" s="85" t="s">
        <v>55</v>
      </c>
      <c r="B111" s="86"/>
      <c r="C111" s="86"/>
      <c r="D111" s="86"/>
      <c r="E111" s="86"/>
      <c r="F111" s="86"/>
      <c r="G111" s="86"/>
      <c r="H111" s="86"/>
      <c r="I111" s="47">
        <v>24180</v>
      </c>
      <c r="J111" s="47"/>
      <c r="K111" s="47"/>
      <c r="L111" s="47"/>
      <c r="M111" s="48"/>
      <c r="N111" s="47">
        <v>197293</v>
      </c>
      <c r="O111" s="47"/>
      <c r="P111" s="47"/>
      <c r="Q111" s="47"/>
      <c r="R111" s="48"/>
      <c r="S111" s="48"/>
      <c r="T111" s="6"/>
      <c r="U111" s="6"/>
      <c r="V111" s="6"/>
      <c r="W111" s="6"/>
      <c r="X111" s="6"/>
    </row>
    <row r="112" spans="1:24" ht="18" x14ac:dyDescent="0.2">
      <c r="A112" s="85" t="s">
        <v>96</v>
      </c>
      <c r="B112" s="86"/>
      <c r="C112" s="86"/>
      <c r="D112" s="86"/>
      <c r="E112" s="86"/>
      <c r="F112" s="86"/>
      <c r="G112" s="86"/>
      <c r="H112" s="86"/>
      <c r="I112" s="47">
        <v>936</v>
      </c>
      <c r="J112" s="47"/>
      <c r="K112" s="47"/>
      <c r="L112" s="47"/>
      <c r="M112" s="48"/>
      <c r="N112" s="47">
        <v>7549</v>
      </c>
      <c r="O112" s="47"/>
      <c r="P112" s="47"/>
      <c r="Q112" s="47"/>
      <c r="R112" s="48"/>
      <c r="S112" s="48"/>
      <c r="T112" s="6"/>
      <c r="U112" s="6"/>
      <c r="V112" s="6"/>
      <c r="W112" s="6"/>
      <c r="X112" s="6"/>
    </row>
    <row r="113" spans="1:24" ht="18" x14ac:dyDescent="0.2">
      <c r="A113" s="83" t="s">
        <v>56</v>
      </c>
      <c r="B113" s="84"/>
      <c r="C113" s="84"/>
      <c r="D113" s="84"/>
      <c r="E113" s="84"/>
      <c r="F113" s="84"/>
      <c r="G113" s="84"/>
      <c r="H113" s="84"/>
      <c r="I113" s="49">
        <v>1006</v>
      </c>
      <c r="J113" s="49"/>
      <c r="K113" s="49"/>
      <c r="L113" s="49"/>
      <c r="M113" s="50"/>
      <c r="N113" s="49">
        <v>14919</v>
      </c>
      <c r="O113" s="49"/>
      <c r="P113" s="49"/>
      <c r="Q113" s="49"/>
      <c r="R113" s="50"/>
      <c r="S113" s="50"/>
      <c r="T113" s="6"/>
      <c r="U113" s="6"/>
      <c r="V113" s="6"/>
      <c r="W113" s="6"/>
      <c r="X113" s="6"/>
    </row>
    <row r="114" spans="1:24" ht="18" x14ac:dyDescent="0.2">
      <c r="A114" s="83" t="s">
        <v>57</v>
      </c>
      <c r="B114" s="84"/>
      <c r="C114" s="84"/>
      <c r="D114" s="84"/>
      <c r="E114" s="84"/>
      <c r="F114" s="84"/>
      <c r="G114" s="84"/>
      <c r="H114" s="84"/>
      <c r="I114" s="49">
        <v>746</v>
      </c>
      <c r="J114" s="49"/>
      <c r="K114" s="49"/>
      <c r="L114" s="49"/>
      <c r="M114" s="50"/>
      <c r="N114" s="49">
        <v>10393</v>
      </c>
      <c r="O114" s="49"/>
      <c r="P114" s="49"/>
      <c r="Q114" s="49"/>
      <c r="R114" s="50"/>
      <c r="S114" s="50"/>
      <c r="T114" s="6"/>
      <c r="U114" s="6"/>
      <c r="V114" s="6"/>
      <c r="W114" s="6"/>
      <c r="X114" s="6"/>
    </row>
    <row r="115" spans="1:24" ht="18" x14ac:dyDescent="0.2">
      <c r="A115" s="83" t="s">
        <v>233</v>
      </c>
      <c r="B115" s="84"/>
      <c r="C115" s="84"/>
      <c r="D115" s="84"/>
      <c r="E115" s="84"/>
      <c r="F115" s="84"/>
      <c r="G115" s="84"/>
      <c r="H115" s="84"/>
      <c r="I115" s="49"/>
      <c r="J115" s="49"/>
      <c r="K115" s="49"/>
      <c r="L115" s="49"/>
      <c r="M115" s="50"/>
      <c r="N115" s="49"/>
      <c r="O115" s="49"/>
      <c r="P115" s="49"/>
      <c r="Q115" s="49"/>
      <c r="R115" s="50"/>
      <c r="S115" s="50"/>
      <c r="T115" s="6"/>
      <c r="U115" s="6"/>
      <c r="V115" s="6"/>
      <c r="W115" s="6"/>
      <c r="X115" s="6"/>
    </row>
    <row r="116" spans="1:24" ht="72" x14ac:dyDescent="0.2">
      <c r="A116" s="85" t="s">
        <v>98</v>
      </c>
      <c r="B116" s="86"/>
      <c r="C116" s="86"/>
      <c r="D116" s="86"/>
      <c r="E116" s="86"/>
      <c r="F116" s="86"/>
      <c r="G116" s="86"/>
      <c r="H116" s="86"/>
      <c r="I116" s="47">
        <v>375</v>
      </c>
      <c r="J116" s="47"/>
      <c r="K116" s="47"/>
      <c r="L116" s="47"/>
      <c r="M116" s="48"/>
      <c r="N116" s="47">
        <v>4206</v>
      </c>
      <c r="O116" s="47"/>
      <c r="P116" s="47"/>
      <c r="Q116" s="47"/>
      <c r="R116" s="48"/>
      <c r="S116" s="48" t="s">
        <v>234</v>
      </c>
      <c r="T116" s="6"/>
      <c r="U116" s="6"/>
      <c r="V116" s="6"/>
      <c r="W116" s="6"/>
      <c r="X116" s="6"/>
    </row>
    <row r="117" spans="1:24" ht="18" x14ac:dyDescent="0.2">
      <c r="A117" s="85" t="s">
        <v>100</v>
      </c>
      <c r="B117" s="86"/>
      <c r="C117" s="86"/>
      <c r="D117" s="86"/>
      <c r="E117" s="86"/>
      <c r="F117" s="86"/>
      <c r="G117" s="86"/>
      <c r="H117" s="86"/>
      <c r="I117" s="47">
        <v>135</v>
      </c>
      <c r="J117" s="47"/>
      <c r="K117" s="47"/>
      <c r="L117" s="47"/>
      <c r="M117" s="48"/>
      <c r="N117" s="47">
        <v>1124</v>
      </c>
      <c r="O117" s="47"/>
      <c r="P117" s="47"/>
      <c r="Q117" s="47"/>
      <c r="R117" s="48"/>
      <c r="S117" s="48"/>
      <c r="T117" s="6"/>
      <c r="U117" s="6"/>
      <c r="V117" s="6"/>
      <c r="W117" s="6"/>
      <c r="X117" s="6"/>
    </row>
    <row r="118" spans="1:24" ht="72" x14ac:dyDescent="0.2">
      <c r="A118" s="85" t="s">
        <v>101</v>
      </c>
      <c r="B118" s="86"/>
      <c r="C118" s="86"/>
      <c r="D118" s="86"/>
      <c r="E118" s="86"/>
      <c r="F118" s="86"/>
      <c r="G118" s="86"/>
      <c r="H118" s="86"/>
      <c r="I118" s="47">
        <v>184</v>
      </c>
      <c r="J118" s="47"/>
      <c r="K118" s="47"/>
      <c r="L118" s="47"/>
      <c r="M118" s="48"/>
      <c r="N118" s="47">
        <v>2384</v>
      </c>
      <c r="O118" s="47"/>
      <c r="P118" s="47"/>
      <c r="Q118" s="47"/>
      <c r="R118" s="48"/>
      <c r="S118" s="48" t="s">
        <v>196</v>
      </c>
      <c r="T118" s="6"/>
      <c r="U118" s="6"/>
      <c r="V118" s="6"/>
      <c r="W118" s="6"/>
      <c r="X118" s="6"/>
    </row>
    <row r="119" spans="1:24" ht="72" x14ac:dyDescent="0.2">
      <c r="A119" s="85" t="s">
        <v>183</v>
      </c>
      <c r="B119" s="86"/>
      <c r="C119" s="86"/>
      <c r="D119" s="86"/>
      <c r="E119" s="86"/>
      <c r="F119" s="86"/>
      <c r="G119" s="86"/>
      <c r="H119" s="86"/>
      <c r="I119" s="47">
        <v>2468</v>
      </c>
      <c r="J119" s="47"/>
      <c r="K119" s="47"/>
      <c r="L119" s="47"/>
      <c r="M119" s="48"/>
      <c r="N119" s="47">
        <v>21175</v>
      </c>
      <c r="O119" s="47"/>
      <c r="P119" s="47"/>
      <c r="Q119" s="47"/>
      <c r="R119" s="48"/>
      <c r="S119" s="48" t="s">
        <v>204</v>
      </c>
      <c r="T119" s="6"/>
      <c r="U119" s="6"/>
      <c r="V119" s="6"/>
      <c r="W119" s="6"/>
      <c r="X119" s="6"/>
    </row>
    <row r="120" spans="1:24" ht="90" x14ac:dyDescent="0.2">
      <c r="A120" s="85" t="s">
        <v>235</v>
      </c>
      <c r="B120" s="86"/>
      <c r="C120" s="86"/>
      <c r="D120" s="86"/>
      <c r="E120" s="86"/>
      <c r="F120" s="86"/>
      <c r="G120" s="86"/>
      <c r="H120" s="86"/>
      <c r="I120" s="47">
        <v>24721</v>
      </c>
      <c r="J120" s="47"/>
      <c r="K120" s="47"/>
      <c r="L120" s="47"/>
      <c r="M120" s="48"/>
      <c r="N120" s="47">
        <v>218872</v>
      </c>
      <c r="O120" s="47"/>
      <c r="P120" s="47"/>
      <c r="Q120" s="47"/>
      <c r="R120" s="48"/>
      <c r="S120" s="48" t="s">
        <v>215</v>
      </c>
      <c r="T120" s="6"/>
      <c r="U120" s="6"/>
      <c r="V120" s="6"/>
      <c r="W120" s="6"/>
      <c r="X120" s="6"/>
    </row>
    <row r="121" spans="1:24" ht="90" x14ac:dyDescent="0.2">
      <c r="A121" s="85" t="s">
        <v>60</v>
      </c>
      <c r="B121" s="86"/>
      <c r="C121" s="86"/>
      <c r="D121" s="86"/>
      <c r="E121" s="86"/>
      <c r="F121" s="86"/>
      <c r="G121" s="86"/>
      <c r="H121" s="86"/>
      <c r="I121" s="47">
        <v>27883</v>
      </c>
      <c r="J121" s="47"/>
      <c r="K121" s="47"/>
      <c r="L121" s="47"/>
      <c r="M121" s="48"/>
      <c r="N121" s="47">
        <v>247761</v>
      </c>
      <c r="O121" s="47"/>
      <c r="P121" s="47"/>
      <c r="Q121" s="47"/>
      <c r="R121" s="48"/>
      <c r="S121" s="48" t="s">
        <v>232</v>
      </c>
      <c r="T121" s="6"/>
      <c r="U121" s="6"/>
      <c r="V121" s="6"/>
      <c r="W121" s="6"/>
      <c r="X121" s="6"/>
    </row>
    <row r="122" spans="1:24" ht="90" x14ac:dyDescent="0.2">
      <c r="A122" s="87" t="s">
        <v>236</v>
      </c>
      <c r="B122" s="88"/>
      <c r="C122" s="88"/>
      <c r="D122" s="88"/>
      <c r="E122" s="88"/>
      <c r="F122" s="88"/>
      <c r="G122" s="88"/>
      <c r="H122" s="88"/>
      <c r="I122" s="51">
        <v>27883</v>
      </c>
      <c r="J122" s="51"/>
      <c r="K122" s="51"/>
      <c r="L122" s="51"/>
      <c r="M122" s="52"/>
      <c r="N122" s="51">
        <v>247761</v>
      </c>
      <c r="O122" s="51"/>
      <c r="P122" s="51"/>
      <c r="Q122" s="51"/>
      <c r="R122" s="52"/>
      <c r="S122" s="52" t="s">
        <v>232</v>
      </c>
      <c r="T122" s="6"/>
      <c r="U122" s="6"/>
      <c r="V122" s="6"/>
      <c r="W122" s="6"/>
      <c r="X122" s="6"/>
    </row>
    <row r="123" spans="1:24" ht="17.850000000000001" customHeight="1" x14ac:dyDescent="0.2">
      <c r="A123" s="83" t="s">
        <v>237</v>
      </c>
      <c r="B123" s="84"/>
      <c r="C123" s="84"/>
      <c r="D123" s="84"/>
      <c r="E123" s="84"/>
      <c r="F123" s="84"/>
      <c r="G123" s="84"/>
      <c r="H123" s="84"/>
      <c r="I123" s="84"/>
      <c r="J123" s="84"/>
      <c r="K123" s="84"/>
      <c r="L123" s="84"/>
      <c r="M123" s="84"/>
      <c r="N123" s="84"/>
      <c r="O123" s="84"/>
      <c r="P123" s="84"/>
      <c r="Q123" s="84"/>
      <c r="R123" s="84"/>
      <c r="S123" s="84"/>
      <c r="T123" s="6"/>
      <c r="U123" s="6"/>
      <c r="V123" s="6"/>
      <c r="W123" s="6"/>
      <c r="X123" s="6"/>
    </row>
    <row r="124" spans="1:24" ht="162" x14ac:dyDescent="0.2">
      <c r="A124" s="53">
        <v>36</v>
      </c>
      <c r="B124" s="54" t="s">
        <v>207</v>
      </c>
      <c r="C124" s="54" t="s">
        <v>238</v>
      </c>
      <c r="D124" s="55" t="s">
        <v>209</v>
      </c>
      <c r="E124" s="56">
        <v>0.15</v>
      </c>
      <c r="F124" s="48" t="s">
        <v>210</v>
      </c>
      <c r="G124" s="48" t="s">
        <v>211</v>
      </c>
      <c r="H124" s="48">
        <v>68.95</v>
      </c>
      <c r="I124" s="47">
        <v>157</v>
      </c>
      <c r="J124" s="47">
        <v>132</v>
      </c>
      <c r="K124" s="47">
        <v>14</v>
      </c>
      <c r="L124" s="47">
        <v>11</v>
      </c>
      <c r="M124" s="48" t="s">
        <v>51</v>
      </c>
      <c r="N124" s="47">
        <v>2493</v>
      </c>
      <c r="O124" s="47">
        <v>2299</v>
      </c>
      <c r="P124" s="47" t="s">
        <v>239</v>
      </c>
      <c r="Q124" s="47">
        <v>85</v>
      </c>
      <c r="R124" s="48" t="s">
        <v>214</v>
      </c>
      <c r="S124" s="48" t="s">
        <v>240</v>
      </c>
      <c r="T124" s="6"/>
      <c r="U124" s="6"/>
      <c r="V124" s="6"/>
      <c r="W124" s="6"/>
      <c r="X124" s="6"/>
    </row>
    <row r="125" spans="1:24" ht="162" x14ac:dyDescent="0.2">
      <c r="A125" s="53">
        <v>37</v>
      </c>
      <c r="B125" s="54" t="s">
        <v>226</v>
      </c>
      <c r="C125" s="54" t="s">
        <v>227</v>
      </c>
      <c r="D125" s="55" t="s">
        <v>119</v>
      </c>
      <c r="E125" s="56">
        <v>4</v>
      </c>
      <c r="F125" s="48">
        <v>369.08</v>
      </c>
      <c r="G125" s="48"/>
      <c r="H125" s="48">
        <v>369.08</v>
      </c>
      <c r="I125" s="47">
        <v>1476</v>
      </c>
      <c r="J125" s="47"/>
      <c r="K125" s="47"/>
      <c r="L125" s="47">
        <v>1476</v>
      </c>
      <c r="M125" s="48" t="s">
        <v>51</v>
      </c>
      <c r="N125" s="47">
        <v>12047</v>
      </c>
      <c r="O125" s="47"/>
      <c r="P125" s="47"/>
      <c r="Q125" s="47">
        <v>12047</v>
      </c>
      <c r="R125" s="48"/>
      <c r="S125" s="48"/>
      <c r="T125" s="6"/>
      <c r="U125" s="6"/>
      <c r="V125" s="6"/>
      <c r="W125" s="6"/>
      <c r="X125" s="6"/>
    </row>
    <row r="126" spans="1:24" ht="162" x14ac:dyDescent="0.2">
      <c r="A126" s="41">
        <v>38</v>
      </c>
      <c r="B126" s="42" t="s">
        <v>228</v>
      </c>
      <c r="C126" s="42" t="s">
        <v>229</v>
      </c>
      <c r="D126" s="43" t="s">
        <v>119</v>
      </c>
      <c r="E126" s="44">
        <v>4</v>
      </c>
      <c r="F126" s="45">
        <v>244.12</v>
      </c>
      <c r="G126" s="45"/>
      <c r="H126" s="45">
        <v>244.12</v>
      </c>
      <c r="I126" s="46">
        <v>976</v>
      </c>
      <c r="J126" s="46"/>
      <c r="K126" s="46"/>
      <c r="L126" s="46">
        <v>976</v>
      </c>
      <c r="M126" s="45" t="s">
        <v>51</v>
      </c>
      <c r="N126" s="46">
        <v>7968</v>
      </c>
      <c r="O126" s="46"/>
      <c r="P126" s="46"/>
      <c r="Q126" s="46">
        <v>7968</v>
      </c>
      <c r="R126" s="45"/>
      <c r="S126" s="45"/>
      <c r="T126" s="6"/>
      <c r="U126" s="6"/>
      <c r="V126" s="6"/>
      <c r="W126" s="6"/>
      <c r="X126" s="6"/>
    </row>
    <row r="127" spans="1:24" ht="72" x14ac:dyDescent="0.2">
      <c r="A127" s="85" t="s">
        <v>52</v>
      </c>
      <c r="B127" s="86"/>
      <c r="C127" s="86"/>
      <c r="D127" s="86"/>
      <c r="E127" s="86"/>
      <c r="F127" s="86"/>
      <c r="G127" s="86"/>
      <c r="H127" s="86"/>
      <c r="I127" s="47">
        <v>2609</v>
      </c>
      <c r="J127" s="47">
        <v>132</v>
      </c>
      <c r="K127" s="47">
        <v>14</v>
      </c>
      <c r="L127" s="47">
        <v>2463</v>
      </c>
      <c r="M127" s="48"/>
      <c r="N127" s="47">
        <v>22508</v>
      </c>
      <c r="O127" s="47">
        <v>2299</v>
      </c>
      <c r="P127" s="47" t="s">
        <v>239</v>
      </c>
      <c r="Q127" s="47">
        <v>20100</v>
      </c>
      <c r="R127" s="48"/>
      <c r="S127" s="48" t="s">
        <v>240</v>
      </c>
      <c r="T127" s="6"/>
      <c r="U127" s="6"/>
      <c r="V127" s="6"/>
      <c r="W127" s="6"/>
      <c r="X127" s="6"/>
    </row>
    <row r="128" spans="1:24" ht="18" x14ac:dyDescent="0.2">
      <c r="A128" s="85" t="s">
        <v>53</v>
      </c>
      <c r="B128" s="86"/>
      <c r="C128" s="86"/>
      <c r="D128" s="86"/>
      <c r="E128" s="86"/>
      <c r="F128" s="86"/>
      <c r="G128" s="86"/>
      <c r="H128" s="86"/>
      <c r="I128" s="47"/>
      <c r="J128" s="47"/>
      <c r="K128" s="47"/>
      <c r="L128" s="47"/>
      <c r="M128" s="48"/>
      <c r="N128" s="47"/>
      <c r="O128" s="47"/>
      <c r="P128" s="47"/>
      <c r="Q128" s="47"/>
      <c r="R128" s="48"/>
      <c r="S128" s="48"/>
      <c r="T128" s="6"/>
      <c r="U128" s="6"/>
      <c r="V128" s="6"/>
      <c r="W128" s="6"/>
      <c r="X128" s="6"/>
    </row>
    <row r="129" spans="1:24" ht="18" x14ac:dyDescent="0.2">
      <c r="A129" s="85" t="s">
        <v>54</v>
      </c>
      <c r="B129" s="86"/>
      <c r="C129" s="86"/>
      <c r="D129" s="86"/>
      <c r="E129" s="86"/>
      <c r="F129" s="86"/>
      <c r="G129" s="86"/>
      <c r="H129" s="86"/>
      <c r="I129" s="47">
        <v>132</v>
      </c>
      <c r="J129" s="47"/>
      <c r="K129" s="47"/>
      <c r="L129" s="47"/>
      <c r="M129" s="48"/>
      <c r="N129" s="47">
        <v>2305</v>
      </c>
      <c r="O129" s="47"/>
      <c r="P129" s="47"/>
      <c r="Q129" s="47"/>
      <c r="R129" s="48"/>
      <c r="S129" s="48"/>
      <c r="T129" s="6"/>
      <c r="U129" s="6"/>
      <c r="V129" s="6"/>
      <c r="W129" s="6"/>
      <c r="X129" s="6"/>
    </row>
    <row r="130" spans="1:24" ht="18" x14ac:dyDescent="0.2">
      <c r="A130" s="85" t="s">
        <v>55</v>
      </c>
      <c r="B130" s="86"/>
      <c r="C130" s="86"/>
      <c r="D130" s="86"/>
      <c r="E130" s="86"/>
      <c r="F130" s="86"/>
      <c r="G130" s="86"/>
      <c r="H130" s="86"/>
      <c r="I130" s="47">
        <v>2463</v>
      </c>
      <c r="J130" s="47"/>
      <c r="K130" s="47"/>
      <c r="L130" s="47"/>
      <c r="M130" s="48"/>
      <c r="N130" s="47">
        <v>20100</v>
      </c>
      <c r="O130" s="47"/>
      <c r="P130" s="47"/>
      <c r="Q130" s="47"/>
      <c r="R130" s="48"/>
      <c r="S130" s="48"/>
      <c r="T130" s="6"/>
      <c r="U130" s="6"/>
      <c r="V130" s="6"/>
      <c r="W130" s="6"/>
      <c r="X130" s="6"/>
    </row>
    <row r="131" spans="1:24" ht="18" x14ac:dyDescent="0.2">
      <c r="A131" s="85" t="s">
        <v>96</v>
      </c>
      <c r="B131" s="86"/>
      <c r="C131" s="86"/>
      <c r="D131" s="86"/>
      <c r="E131" s="86"/>
      <c r="F131" s="86"/>
      <c r="G131" s="86"/>
      <c r="H131" s="86"/>
      <c r="I131" s="47">
        <v>14</v>
      </c>
      <c r="J131" s="47"/>
      <c r="K131" s="47"/>
      <c r="L131" s="47"/>
      <c r="M131" s="48"/>
      <c r="N131" s="47">
        <v>109</v>
      </c>
      <c r="O131" s="47"/>
      <c r="P131" s="47"/>
      <c r="Q131" s="47"/>
      <c r="R131" s="48"/>
      <c r="S131" s="48"/>
      <c r="T131" s="6"/>
      <c r="U131" s="6"/>
      <c r="V131" s="6"/>
      <c r="W131" s="6"/>
      <c r="X131" s="6"/>
    </row>
    <row r="132" spans="1:24" ht="18" x14ac:dyDescent="0.2">
      <c r="A132" s="83" t="s">
        <v>56</v>
      </c>
      <c r="B132" s="84"/>
      <c r="C132" s="84"/>
      <c r="D132" s="84"/>
      <c r="E132" s="84"/>
      <c r="F132" s="84"/>
      <c r="G132" s="84"/>
      <c r="H132" s="84"/>
      <c r="I132" s="49">
        <v>119</v>
      </c>
      <c r="J132" s="49"/>
      <c r="K132" s="49"/>
      <c r="L132" s="49"/>
      <c r="M132" s="50"/>
      <c r="N132" s="49">
        <v>1775</v>
      </c>
      <c r="O132" s="49"/>
      <c r="P132" s="49"/>
      <c r="Q132" s="49"/>
      <c r="R132" s="50"/>
      <c r="S132" s="50"/>
      <c r="T132" s="6"/>
      <c r="U132" s="6"/>
      <c r="V132" s="6"/>
      <c r="W132" s="6"/>
      <c r="X132" s="6"/>
    </row>
    <row r="133" spans="1:24" ht="18" x14ac:dyDescent="0.2">
      <c r="A133" s="83" t="s">
        <v>57</v>
      </c>
      <c r="B133" s="84"/>
      <c r="C133" s="84"/>
      <c r="D133" s="84"/>
      <c r="E133" s="84"/>
      <c r="F133" s="84"/>
      <c r="G133" s="84"/>
      <c r="H133" s="84"/>
      <c r="I133" s="49">
        <v>95</v>
      </c>
      <c r="J133" s="49"/>
      <c r="K133" s="49"/>
      <c r="L133" s="49"/>
      <c r="M133" s="50"/>
      <c r="N133" s="49">
        <v>1337</v>
      </c>
      <c r="O133" s="49"/>
      <c r="P133" s="49"/>
      <c r="Q133" s="49"/>
      <c r="R133" s="50"/>
      <c r="S133" s="50"/>
      <c r="T133" s="6"/>
      <c r="U133" s="6"/>
      <c r="V133" s="6"/>
      <c r="W133" s="6"/>
      <c r="X133" s="6"/>
    </row>
    <row r="134" spans="1:24" ht="18" x14ac:dyDescent="0.2">
      <c r="A134" s="83" t="s">
        <v>241</v>
      </c>
      <c r="B134" s="84"/>
      <c r="C134" s="84"/>
      <c r="D134" s="84"/>
      <c r="E134" s="84"/>
      <c r="F134" s="84"/>
      <c r="G134" s="84"/>
      <c r="H134" s="84"/>
      <c r="I134" s="49"/>
      <c r="J134" s="49"/>
      <c r="K134" s="49"/>
      <c r="L134" s="49"/>
      <c r="M134" s="50"/>
      <c r="N134" s="49"/>
      <c r="O134" s="49"/>
      <c r="P134" s="49"/>
      <c r="Q134" s="49"/>
      <c r="R134" s="50"/>
      <c r="S134" s="50"/>
      <c r="T134" s="6"/>
      <c r="U134" s="6"/>
      <c r="V134" s="6"/>
      <c r="W134" s="6"/>
      <c r="X134" s="6"/>
    </row>
    <row r="135" spans="1:24" ht="72" x14ac:dyDescent="0.2">
      <c r="A135" s="85" t="s">
        <v>235</v>
      </c>
      <c r="B135" s="86"/>
      <c r="C135" s="86"/>
      <c r="D135" s="86"/>
      <c r="E135" s="86"/>
      <c r="F135" s="86"/>
      <c r="G135" s="86"/>
      <c r="H135" s="86"/>
      <c r="I135" s="47">
        <v>2823</v>
      </c>
      <c r="J135" s="47"/>
      <c r="K135" s="47"/>
      <c r="L135" s="47"/>
      <c r="M135" s="48"/>
      <c r="N135" s="47">
        <v>25620</v>
      </c>
      <c r="O135" s="47"/>
      <c r="P135" s="47"/>
      <c r="Q135" s="47"/>
      <c r="R135" s="48"/>
      <c r="S135" s="48" t="s">
        <v>240</v>
      </c>
      <c r="T135" s="6"/>
      <c r="U135" s="6"/>
      <c r="V135" s="6"/>
      <c r="W135" s="6"/>
      <c r="X135" s="6"/>
    </row>
    <row r="136" spans="1:24" ht="72" x14ac:dyDescent="0.2">
      <c r="A136" s="85" t="s">
        <v>60</v>
      </c>
      <c r="B136" s="86"/>
      <c r="C136" s="86"/>
      <c r="D136" s="86"/>
      <c r="E136" s="86"/>
      <c r="F136" s="86"/>
      <c r="G136" s="86"/>
      <c r="H136" s="86"/>
      <c r="I136" s="47">
        <v>2823</v>
      </c>
      <c r="J136" s="47"/>
      <c r="K136" s="47"/>
      <c r="L136" s="47"/>
      <c r="M136" s="48"/>
      <c r="N136" s="47">
        <v>25620</v>
      </c>
      <c r="O136" s="47"/>
      <c r="P136" s="47"/>
      <c r="Q136" s="47"/>
      <c r="R136" s="48"/>
      <c r="S136" s="48" t="s">
        <v>240</v>
      </c>
      <c r="T136" s="6"/>
      <c r="U136" s="6"/>
      <c r="V136" s="6"/>
      <c r="W136" s="6"/>
      <c r="X136" s="6"/>
    </row>
    <row r="137" spans="1:24" ht="72" x14ac:dyDescent="0.2">
      <c r="A137" s="87" t="s">
        <v>242</v>
      </c>
      <c r="B137" s="88"/>
      <c r="C137" s="88"/>
      <c r="D137" s="88"/>
      <c r="E137" s="88"/>
      <c r="F137" s="88"/>
      <c r="G137" s="88"/>
      <c r="H137" s="88"/>
      <c r="I137" s="51">
        <v>2823</v>
      </c>
      <c r="J137" s="51"/>
      <c r="K137" s="51"/>
      <c r="L137" s="51"/>
      <c r="M137" s="52"/>
      <c r="N137" s="51">
        <v>25620</v>
      </c>
      <c r="O137" s="51"/>
      <c r="P137" s="51"/>
      <c r="Q137" s="51"/>
      <c r="R137" s="52"/>
      <c r="S137" s="52" t="s">
        <v>240</v>
      </c>
      <c r="T137" s="6"/>
      <c r="U137" s="6"/>
      <c r="V137" s="6"/>
      <c r="W137" s="6"/>
      <c r="X137" s="6"/>
    </row>
    <row r="138" spans="1:24" ht="17.850000000000001" customHeight="1" x14ac:dyDescent="0.2">
      <c r="A138" s="83" t="s">
        <v>243</v>
      </c>
      <c r="B138" s="8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  <c r="R138" s="84"/>
      <c r="S138" s="84"/>
      <c r="T138" s="6"/>
      <c r="U138" s="6"/>
      <c r="V138" s="6"/>
      <c r="W138" s="6"/>
      <c r="X138" s="6"/>
    </row>
    <row r="139" spans="1:24" ht="198" x14ac:dyDescent="0.2">
      <c r="A139" s="53">
        <v>39</v>
      </c>
      <c r="B139" s="54" t="s">
        <v>63</v>
      </c>
      <c r="C139" s="54" t="s">
        <v>189</v>
      </c>
      <c r="D139" s="55" t="s">
        <v>65</v>
      </c>
      <c r="E139" s="56">
        <v>0.02</v>
      </c>
      <c r="F139" s="48">
        <v>3468.47</v>
      </c>
      <c r="G139" s="48" t="s">
        <v>66</v>
      </c>
      <c r="H139" s="48"/>
      <c r="I139" s="47">
        <v>69</v>
      </c>
      <c r="J139" s="47"/>
      <c r="K139" s="47" t="s">
        <v>190</v>
      </c>
      <c r="L139" s="47"/>
      <c r="M139" s="48" t="s">
        <v>51</v>
      </c>
      <c r="N139" s="47">
        <v>555</v>
      </c>
      <c r="O139" s="47"/>
      <c r="P139" s="47" t="s">
        <v>191</v>
      </c>
      <c r="Q139" s="47"/>
      <c r="R139" s="48" t="s">
        <v>69</v>
      </c>
      <c r="S139" s="48" t="s">
        <v>192</v>
      </c>
      <c r="T139" s="6"/>
      <c r="U139" s="6"/>
      <c r="V139" s="6"/>
      <c r="W139" s="6"/>
      <c r="X139" s="6"/>
    </row>
    <row r="140" spans="1:24" ht="162" x14ac:dyDescent="0.2">
      <c r="A140" s="53">
        <v>40</v>
      </c>
      <c r="B140" s="54" t="s">
        <v>71</v>
      </c>
      <c r="C140" s="54" t="s">
        <v>72</v>
      </c>
      <c r="D140" s="55" t="s">
        <v>73</v>
      </c>
      <c r="E140" s="56">
        <v>35</v>
      </c>
      <c r="F140" s="48">
        <v>3.86</v>
      </c>
      <c r="G140" s="48">
        <v>3.86</v>
      </c>
      <c r="H140" s="48"/>
      <c r="I140" s="47">
        <v>135</v>
      </c>
      <c r="J140" s="47"/>
      <c r="K140" s="47">
        <v>135</v>
      </c>
      <c r="L140" s="47"/>
      <c r="M140" s="48" t="s">
        <v>74</v>
      </c>
      <c r="N140" s="47">
        <v>1124</v>
      </c>
      <c r="O140" s="47"/>
      <c r="P140" s="47">
        <v>1124</v>
      </c>
      <c r="Q140" s="47"/>
      <c r="R140" s="48"/>
      <c r="S140" s="48"/>
      <c r="T140" s="6"/>
      <c r="U140" s="6"/>
      <c r="V140" s="6"/>
      <c r="W140" s="6"/>
      <c r="X140" s="6"/>
    </row>
    <row r="141" spans="1:24" ht="144" x14ac:dyDescent="0.2">
      <c r="A141" s="53">
        <v>41</v>
      </c>
      <c r="B141" s="54" t="s">
        <v>84</v>
      </c>
      <c r="C141" s="54" t="s">
        <v>193</v>
      </c>
      <c r="D141" s="55" t="s">
        <v>86</v>
      </c>
      <c r="E141" s="56">
        <v>0.20200000000000001</v>
      </c>
      <c r="F141" s="48" t="s">
        <v>87</v>
      </c>
      <c r="G141" s="48" t="s">
        <v>88</v>
      </c>
      <c r="H141" s="48"/>
      <c r="I141" s="47">
        <v>116</v>
      </c>
      <c r="J141" s="47">
        <v>50</v>
      </c>
      <c r="K141" s="47" t="s">
        <v>194</v>
      </c>
      <c r="L141" s="47"/>
      <c r="M141" s="48" t="s">
        <v>51</v>
      </c>
      <c r="N141" s="47">
        <v>1395</v>
      </c>
      <c r="O141" s="47">
        <v>863</v>
      </c>
      <c r="P141" s="47" t="s">
        <v>195</v>
      </c>
      <c r="Q141" s="47"/>
      <c r="R141" s="48" t="s">
        <v>91</v>
      </c>
      <c r="S141" s="48" t="s">
        <v>196</v>
      </c>
      <c r="T141" s="6"/>
      <c r="U141" s="6"/>
      <c r="V141" s="6"/>
      <c r="W141" s="6"/>
      <c r="X141" s="6"/>
    </row>
    <row r="142" spans="1:24" ht="144" x14ac:dyDescent="0.2">
      <c r="A142" s="53">
        <v>42</v>
      </c>
      <c r="B142" s="54" t="s">
        <v>75</v>
      </c>
      <c r="C142" s="54" t="s">
        <v>197</v>
      </c>
      <c r="D142" s="55" t="s">
        <v>77</v>
      </c>
      <c r="E142" s="56">
        <v>0.51</v>
      </c>
      <c r="F142" s="48" t="s">
        <v>78</v>
      </c>
      <c r="G142" s="48" t="s">
        <v>79</v>
      </c>
      <c r="H142" s="48"/>
      <c r="I142" s="47">
        <v>197</v>
      </c>
      <c r="J142" s="47">
        <v>55</v>
      </c>
      <c r="K142" s="47" t="s">
        <v>198</v>
      </c>
      <c r="L142" s="47"/>
      <c r="M142" s="48" t="s">
        <v>51</v>
      </c>
      <c r="N142" s="47">
        <v>2089</v>
      </c>
      <c r="O142" s="47">
        <v>946</v>
      </c>
      <c r="P142" s="47" t="s">
        <v>199</v>
      </c>
      <c r="Q142" s="47"/>
      <c r="R142" s="48" t="s">
        <v>82</v>
      </c>
      <c r="S142" s="48" t="s">
        <v>200</v>
      </c>
      <c r="T142" s="6"/>
      <c r="U142" s="6"/>
      <c r="V142" s="6"/>
      <c r="W142" s="6"/>
      <c r="X142" s="6"/>
    </row>
    <row r="143" spans="1:24" ht="180" x14ac:dyDescent="0.2">
      <c r="A143" s="53">
        <v>43</v>
      </c>
      <c r="B143" s="54" t="s">
        <v>133</v>
      </c>
      <c r="C143" s="54" t="s">
        <v>201</v>
      </c>
      <c r="D143" s="55" t="s">
        <v>135</v>
      </c>
      <c r="E143" s="56">
        <v>0.20200000000000001</v>
      </c>
      <c r="F143" s="48" t="s">
        <v>136</v>
      </c>
      <c r="G143" s="48" t="s">
        <v>137</v>
      </c>
      <c r="H143" s="48">
        <v>12.2</v>
      </c>
      <c r="I143" s="47">
        <v>461</v>
      </c>
      <c r="J143" s="47">
        <v>25</v>
      </c>
      <c r="K143" s="47" t="s">
        <v>202</v>
      </c>
      <c r="L143" s="47">
        <v>3</v>
      </c>
      <c r="M143" s="48" t="s">
        <v>51</v>
      </c>
      <c r="N143" s="47">
        <v>3926</v>
      </c>
      <c r="O143" s="47">
        <v>442</v>
      </c>
      <c r="P143" s="47" t="s">
        <v>203</v>
      </c>
      <c r="Q143" s="47">
        <v>20</v>
      </c>
      <c r="R143" s="48" t="s">
        <v>140</v>
      </c>
      <c r="S143" s="48" t="s">
        <v>204</v>
      </c>
      <c r="T143" s="6"/>
      <c r="U143" s="6"/>
      <c r="V143" s="6"/>
      <c r="W143" s="6"/>
      <c r="X143" s="6"/>
    </row>
    <row r="144" spans="1:24" ht="144" x14ac:dyDescent="0.2">
      <c r="A144" s="53">
        <v>44</v>
      </c>
      <c r="B144" s="54" t="s">
        <v>205</v>
      </c>
      <c r="C144" s="54" t="s">
        <v>206</v>
      </c>
      <c r="D144" s="55" t="s">
        <v>115</v>
      </c>
      <c r="E144" s="56">
        <v>22.22</v>
      </c>
      <c r="F144" s="48">
        <v>84.22</v>
      </c>
      <c r="G144" s="48"/>
      <c r="H144" s="48">
        <v>84.22</v>
      </c>
      <c r="I144" s="47">
        <v>1871</v>
      </c>
      <c r="J144" s="47"/>
      <c r="K144" s="47"/>
      <c r="L144" s="47">
        <v>1871</v>
      </c>
      <c r="M144" s="48" t="s">
        <v>51</v>
      </c>
      <c r="N144" s="47">
        <v>15270</v>
      </c>
      <c r="O144" s="47"/>
      <c r="P144" s="47"/>
      <c r="Q144" s="47">
        <v>15270</v>
      </c>
      <c r="R144" s="48"/>
      <c r="S144" s="48"/>
      <c r="T144" s="6"/>
      <c r="U144" s="6"/>
      <c r="V144" s="6"/>
      <c r="W144" s="6"/>
      <c r="X144" s="6"/>
    </row>
    <row r="145" spans="1:24" ht="162" x14ac:dyDescent="0.2">
      <c r="A145" s="53">
        <v>45</v>
      </c>
      <c r="B145" s="54" t="s">
        <v>207</v>
      </c>
      <c r="C145" s="54" t="s">
        <v>208</v>
      </c>
      <c r="D145" s="55" t="s">
        <v>209</v>
      </c>
      <c r="E145" s="56">
        <v>1.002</v>
      </c>
      <c r="F145" s="48" t="s">
        <v>210</v>
      </c>
      <c r="G145" s="48" t="s">
        <v>211</v>
      </c>
      <c r="H145" s="48">
        <v>68.95</v>
      </c>
      <c r="I145" s="47">
        <v>1046</v>
      </c>
      <c r="J145" s="47">
        <v>885</v>
      </c>
      <c r="K145" s="47" t="s">
        <v>212</v>
      </c>
      <c r="L145" s="47">
        <v>70</v>
      </c>
      <c r="M145" s="48" t="s">
        <v>51</v>
      </c>
      <c r="N145" s="47">
        <v>16650</v>
      </c>
      <c r="O145" s="47">
        <v>15356</v>
      </c>
      <c r="P145" s="47" t="s">
        <v>213</v>
      </c>
      <c r="Q145" s="47">
        <v>563</v>
      </c>
      <c r="R145" s="48" t="s">
        <v>214</v>
      </c>
      <c r="S145" s="48" t="s">
        <v>215</v>
      </c>
      <c r="T145" s="6"/>
      <c r="U145" s="6"/>
      <c r="V145" s="6"/>
      <c r="W145" s="6"/>
      <c r="X145" s="6"/>
    </row>
    <row r="146" spans="1:24" ht="162" x14ac:dyDescent="0.2">
      <c r="A146" s="53">
        <v>46</v>
      </c>
      <c r="B146" s="54" t="s">
        <v>244</v>
      </c>
      <c r="C146" s="54" t="s">
        <v>245</v>
      </c>
      <c r="D146" s="55" t="s">
        <v>119</v>
      </c>
      <c r="E146" s="56">
        <v>1</v>
      </c>
      <c r="F146" s="48">
        <v>1029.43</v>
      </c>
      <c r="G146" s="48"/>
      <c r="H146" s="48">
        <v>1029.43</v>
      </c>
      <c r="I146" s="47">
        <v>1029</v>
      </c>
      <c r="J146" s="47"/>
      <c r="K146" s="47"/>
      <c r="L146" s="47">
        <v>1029</v>
      </c>
      <c r="M146" s="48" t="s">
        <v>51</v>
      </c>
      <c r="N146" s="47">
        <v>8400</v>
      </c>
      <c r="O146" s="47"/>
      <c r="P146" s="47"/>
      <c r="Q146" s="47">
        <v>8400</v>
      </c>
      <c r="R146" s="48"/>
      <c r="S146" s="48"/>
      <c r="T146" s="6"/>
      <c r="U146" s="6"/>
      <c r="V146" s="6"/>
      <c r="W146" s="6"/>
      <c r="X146" s="6"/>
    </row>
    <row r="147" spans="1:24" ht="162" x14ac:dyDescent="0.2">
      <c r="A147" s="53">
        <v>47</v>
      </c>
      <c r="B147" s="54" t="s">
        <v>246</v>
      </c>
      <c r="C147" s="54" t="s">
        <v>247</v>
      </c>
      <c r="D147" s="55" t="s">
        <v>119</v>
      </c>
      <c r="E147" s="56">
        <v>1</v>
      </c>
      <c r="F147" s="48">
        <v>742.94</v>
      </c>
      <c r="G147" s="48"/>
      <c r="H147" s="48">
        <v>742.94</v>
      </c>
      <c r="I147" s="47">
        <v>743</v>
      </c>
      <c r="J147" s="47"/>
      <c r="K147" s="47"/>
      <c r="L147" s="47">
        <v>743</v>
      </c>
      <c r="M147" s="48" t="s">
        <v>51</v>
      </c>
      <c r="N147" s="47">
        <v>6062</v>
      </c>
      <c r="O147" s="47"/>
      <c r="P147" s="47"/>
      <c r="Q147" s="47">
        <v>6062</v>
      </c>
      <c r="R147" s="48"/>
      <c r="S147" s="48"/>
      <c r="T147" s="6"/>
      <c r="U147" s="6"/>
      <c r="V147" s="6"/>
      <c r="W147" s="6"/>
      <c r="X147" s="6"/>
    </row>
    <row r="148" spans="1:24" ht="162" x14ac:dyDescent="0.2">
      <c r="A148" s="53">
        <v>48</v>
      </c>
      <c r="B148" s="54" t="s">
        <v>248</v>
      </c>
      <c r="C148" s="54" t="s">
        <v>249</v>
      </c>
      <c r="D148" s="55" t="s">
        <v>119</v>
      </c>
      <c r="E148" s="56">
        <v>1</v>
      </c>
      <c r="F148" s="48">
        <v>7369.59</v>
      </c>
      <c r="G148" s="48"/>
      <c r="H148" s="48">
        <v>7369.59</v>
      </c>
      <c r="I148" s="47">
        <v>7370</v>
      </c>
      <c r="J148" s="47"/>
      <c r="K148" s="47"/>
      <c r="L148" s="47">
        <v>7370</v>
      </c>
      <c r="M148" s="48" t="s">
        <v>51</v>
      </c>
      <c r="N148" s="47">
        <v>60136</v>
      </c>
      <c r="O148" s="47"/>
      <c r="P148" s="47"/>
      <c r="Q148" s="47">
        <v>60136</v>
      </c>
      <c r="R148" s="48"/>
      <c r="S148" s="48"/>
      <c r="T148" s="6"/>
      <c r="U148" s="6"/>
      <c r="V148" s="6"/>
      <c r="W148" s="6"/>
      <c r="X148" s="6"/>
    </row>
    <row r="149" spans="1:24" ht="162" x14ac:dyDescent="0.2">
      <c r="A149" s="53">
        <v>49</v>
      </c>
      <c r="B149" s="54" t="s">
        <v>250</v>
      </c>
      <c r="C149" s="54" t="s">
        <v>251</v>
      </c>
      <c r="D149" s="55" t="s">
        <v>119</v>
      </c>
      <c r="E149" s="56">
        <v>1</v>
      </c>
      <c r="F149" s="48">
        <v>7375</v>
      </c>
      <c r="G149" s="48"/>
      <c r="H149" s="48">
        <v>7375</v>
      </c>
      <c r="I149" s="47">
        <v>7375</v>
      </c>
      <c r="J149" s="47"/>
      <c r="K149" s="47"/>
      <c r="L149" s="47">
        <v>7375</v>
      </c>
      <c r="M149" s="48" t="s">
        <v>51</v>
      </c>
      <c r="N149" s="47">
        <v>60180</v>
      </c>
      <c r="O149" s="47"/>
      <c r="P149" s="47"/>
      <c r="Q149" s="47">
        <v>60180</v>
      </c>
      <c r="R149" s="48"/>
      <c r="S149" s="48"/>
      <c r="T149" s="6"/>
      <c r="U149" s="6"/>
      <c r="V149" s="6"/>
      <c r="W149" s="6"/>
      <c r="X149" s="6"/>
    </row>
    <row r="150" spans="1:24" ht="162" x14ac:dyDescent="0.2">
      <c r="A150" s="53">
        <v>50</v>
      </c>
      <c r="B150" s="54" t="s">
        <v>220</v>
      </c>
      <c r="C150" s="54" t="s">
        <v>221</v>
      </c>
      <c r="D150" s="55" t="s">
        <v>119</v>
      </c>
      <c r="E150" s="56">
        <v>1</v>
      </c>
      <c r="F150" s="48">
        <v>1605.7</v>
      </c>
      <c r="G150" s="48"/>
      <c r="H150" s="48">
        <v>1605.7</v>
      </c>
      <c r="I150" s="47">
        <v>1606</v>
      </c>
      <c r="J150" s="47"/>
      <c r="K150" s="47"/>
      <c r="L150" s="47">
        <v>1606</v>
      </c>
      <c r="M150" s="48" t="s">
        <v>51</v>
      </c>
      <c r="N150" s="47">
        <v>13103</v>
      </c>
      <c r="O150" s="47"/>
      <c r="P150" s="47"/>
      <c r="Q150" s="47">
        <v>13103</v>
      </c>
      <c r="R150" s="48"/>
      <c r="S150" s="48"/>
      <c r="T150" s="6"/>
      <c r="U150" s="6"/>
      <c r="V150" s="6"/>
      <c r="W150" s="6"/>
      <c r="X150" s="6"/>
    </row>
    <row r="151" spans="1:24" ht="162" x14ac:dyDescent="0.2">
      <c r="A151" s="53">
        <v>51</v>
      </c>
      <c r="B151" s="54" t="s">
        <v>222</v>
      </c>
      <c r="C151" s="54" t="s">
        <v>223</v>
      </c>
      <c r="D151" s="55" t="s">
        <v>119</v>
      </c>
      <c r="E151" s="56">
        <v>1</v>
      </c>
      <c r="F151" s="48">
        <v>263.10000000000002</v>
      </c>
      <c r="G151" s="48"/>
      <c r="H151" s="48">
        <v>263.10000000000002</v>
      </c>
      <c r="I151" s="47">
        <v>263</v>
      </c>
      <c r="J151" s="47"/>
      <c r="K151" s="47"/>
      <c r="L151" s="47">
        <v>263</v>
      </c>
      <c r="M151" s="48" t="s">
        <v>51</v>
      </c>
      <c r="N151" s="47">
        <v>2147</v>
      </c>
      <c r="O151" s="47"/>
      <c r="P151" s="47"/>
      <c r="Q151" s="47">
        <v>2147</v>
      </c>
      <c r="R151" s="48"/>
      <c r="S151" s="48"/>
      <c r="T151" s="6"/>
      <c r="U151" s="6"/>
      <c r="V151" s="6"/>
      <c r="W151" s="6"/>
      <c r="X151" s="6"/>
    </row>
    <row r="152" spans="1:24" ht="162" x14ac:dyDescent="0.2">
      <c r="A152" s="53">
        <v>52</v>
      </c>
      <c r="B152" s="54" t="s">
        <v>224</v>
      </c>
      <c r="C152" s="54" t="s">
        <v>225</v>
      </c>
      <c r="D152" s="55" t="s">
        <v>119</v>
      </c>
      <c r="E152" s="56">
        <v>1</v>
      </c>
      <c r="F152" s="48">
        <v>514.16</v>
      </c>
      <c r="G152" s="48"/>
      <c r="H152" s="48">
        <v>514.16</v>
      </c>
      <c r="I152" s="47">
        <v>514</v>
      </c>
      <c r="J152" s="47"/>
      <c r="K152" s="47"/>
      <c r="L152" s="47">
        <v>514</v>
      </c>
      <c r="M152" s="48" t="s">
        <v>51</v>
      </c>
      <c r="N152" s="47">
        <v>4196</v>
      </c>
      <c r="O152" s="47"/>
      <c r="P152" s="47"/>
      <c r="Q152" s="47">
        <v>4196</v>
      </c>
      <c r="R152" s="48"/>
      <c r="S152" s="48"/>
      <c r="T152" s="6"/>
      <c r="U152" s="6"/>
      <c r="V152" s="6"/>
      <c r="W152" s="6"/>
      <c r="X152" s="6"/>
    </row>
    <row r="153" spans="1:24" ht="162" x14ac:dyDescent="0.2">
      <c r="A153" s="53">
        <v>53</v>
      </c>
      <c r="B153" s="54" t="s">
        <v>226</v>
      </c>
      <c r="C153" s="54" t="s">
        <v>227</v>
      </c>
      <c r="D153" s="55" t="s">
        <v>119</v>
      </c>
      <c r="E153" s="56">
        <v>7</v>
      </c>
      <c r="F153" s="48">
        <v>369.08</v>
      </c>
      <c r="G153" s="48"/>
      <c r="H153" s="48">
        <v>369.08</v>
      </c>
      <c r="I153" s="47">
        <v>2584</v>
      </c>
      <c r="J153" s="47"/>
      <c r="K153" s="47"/>
      <c r="L153" s="47">
        <v>2584</v>
      </c>
      <c r="M153" s="48" t="s">
        <v>51</v>
      </c>
      <c r="N153" s="47">
        <v>21082</v>
      </c>
      <c r="O153" s="47"/>
      <c r="P153" s="47"/>
      <c r="Q153" s="47">
        <v>21082</v>
      </c>
      <c r="R153" s="48"/>
      <c r="S153" s="48"/>
      <c r="T153" s="6"/>
      <c r="U153" s="6"/>
      <c r="V153" s="6"/>
      <c r="W153" s="6"/>
      <c r="X153" s="6"/>
    </row>
    <row r="154" spans="1:24" ht="162" x14ac:dyDescent="0.2">
      <c r="A154" s="53">
        <v>54</v>
      </c>
      <c r="B154" s="54" t="s">
        <v>228</v>
      </c>
      <c r="C154" s="54" t="s">
        <v>229</v>
      </c>
      <c r="D154" s="55" t="s">
        <v>119</v>
      </c>
      <c r="E154" s="56">
        <v>7</v>
      </c>
      <c r="F154" s="48">
        <v>244.12</v>
      </c>
      <c r="G154" s="48"/>
      <c r="H154" s="48">
        <v>244.12</v>
      </c>
      <c r="I154" s="47">
        <v>1709</v>
      </c>
      <c r="J154" s="47"/>
      <c r="K154" s="47"/>
      <c r="L154" s="47">
        <v>1709</v>
      </c>
      <c r="M154" s="48" t="s">
        <v>51</v>
      </c>
      <c r="N154" s="47">
        <v>13944</v>
      </c>
      <c r="O154" s="47"/>
      <c r="P154" s="47"/>
      <c r="Q154" s="47">
        <v>13944</v>
      </c>
      <c r="R154" s="48"/>
      <c r="S154" s="48"/>
      <c r="T154" s="6"/>
      <c r="U154" s="6"/>
      <c r="V154" s="6"/>
      <c r="W154" s="6"/>
      <c r="X154" s="6"/>
    </row>
    <row r="155" spans="1:24" ht="144" x14ac:dyDescent="0.2">
      <c r="A155" s="53">
        <v>55</v>
      </c>
      <c r="B155" s="54" t="s">
        <v>252</v>
      </c>
      <c r="C155" s="54" t="s">
        <v>253</v>
      </c>
      <c r="D155" s="55" t="s">
        <v>254</v>
      </c>
      <c r="E155" s="56">
        <v>0.06</v>
      </c>
      <c r="F155" s="48" t="s">
        <v>255</v>
      </c>
      <c r="G155" s="48" t="s">
        <v>256</v>
      </c>
      <c r="H155" s="48">
        <v>16057.11</v>
      </c>
      <c r="I155" s="47">
        <v>1004</v>
      </c>
      <c r="J155" s="47">
        <v>26</v>
      </c>
      <c r="K155" s="47">
        <v>15</v>
      </c>
      <c r="L155" s="47">
        <v>963</v>
      </c>
      <c r="M155" s="48" t="s">
        <v>51</v>
      </c>
      <c r="N155" s="47">
        <v>8429</v>
      </c>
      <c r="O155" s="47">
        <v>447</v>
      </c>
      <c r="P155" s="47" t="s">
        <v>257</v>
      </c>
      <c r="Q155" s="47">
        <v>7861</v>
      </c>
      <c r="R155" s="48" t="s">
        <v>258</v>
      </c>
      <c r="S155" s="48" t="s">
        <v>259</v>
      </c>
      <c r="T155" s="6"/>
      <c r="U155" s="6"/>
      <c r="V155" s="6"/>
      <c r="W155" s="6"/>
      <c r="X155" s="6"/>
    </row>
    <row r="156" spans="1:24" ht="144" x14ac:dyDescent="0.2">
      <c r="A156" s="53">
        <v>56</v>
      </c>
      <c r="B156" s="54" t="s">
        <v>260</v>
      </c>
      <c r="C156" s="54" t="s">
        <v>261</v>
      </c>
      <c r="D156" s="55" t="s">
        <v>262</v>
      </c>
      <c r="E156" s="56">
        <v>-0.12540000000000001</v>
      </c>
      <c r="F156" s="48">
        <v>7571</v>
      </c>
      <c r="G156" s="48"/>
      <c r="H156" s="48">
        <v>7571</v>
      </c>
      <c r="I156" s="47">
        <v>-949</v>
      </c>
      <c r="J156" s="47"/>
      <c r="K156" s="47"/>
      <c r="L156" s="47">
        <v>-949</v>
      </c>
      <c r="M156" s="48" t="s">
        <v>51</v>
      </c>
      <c r="N156" s="47">
        <v>-7747</v>
      </c>
      <c r="O156" s="47"/>
      <c r="P156" s="47"/>
      <c r="Q156" s="47">
        <v>-7747</v>
      </c>
      <c r="R156" s="48"/>
      <c r="S156" s="48"/>
      <c r="T156" s="6"/>
      <c r="U156" s="6"/>
      <c r="V156" s="6"/>
      <c r="W156" s="6"/>
      <c r="X156" s="6"/>
    </row>
    <row r="157" spans="1:24" ht="144" x14ac:dyDescent="0.2">
      <c r="A157" s="41">
        <v>57</v>
      </c>
      <c r="B157" s="42" t="s">
        <v>263</v>
      </c>
      <c r="C157" s="42" t="s">
        <v>264</v>
      </c>
      <c r="D157" s="43" t="s">
        <v>265</v>
      </c>
      <c r="E157" s="44">
        <v>6</v>
      </c>
      <c r="F157" s="45">
        <v>2808.2</v>
      </c>
      <c r="G157" s="45"/>
      <c r="H157" s="45">
        <v>2808.2</v>
      </c>
      <c r="I157" s="46">
        <v>16849</v>
      </c>
      <c r="J157" s="46"/>
      <c r="K157" s="46"/>
      <c r="L157" s="46">
        <v>16849</v>
      </c>
      <c r="M157" s="45" t="s">
        <v>51</v>
      </c>
      <c r="N157" s="46">
        <v>137489</v>
      </c>
      <c r="O157" s="46"/>
      <c r="P157" s="46"/>
      <c r="Q157" s="46">
        <v>137489</v>
      </c>
      <c r="R157" s="45"/>
      <c r="S157" s="45"/>
      <c r="T157" s="6"/>
      <c r="U157" s="6"/>
      <c r="V157" s="6"/>
      <c r="W157" s="6"/>
      <c r="X157" s="6"/>
    </row>
    <row r="158" spans="1:24" ht="90" x14ac:dyDescent="0.2">
      <c r="A158" s="85" t="s">
        <v>52</v>
      </c>
      <c r="B158" s="86"/>
      <c r="C158" s="86"/>
      <c r="D158" s="86"/>
      <c r="E158" s="86"/>
      <c r="F158" s="86"/>
      <c r="G158" s="86"/>
      <c r="H158" s="86"/>
      <c r="I158" s="47">
        <v>43992</v>
      </c>
      <c r="J158" s="47">
        <v>1041</v>
      </c>
      <c r="K158" s="47" t="s">
        <v>266</v>
      </c>
      <c r="L158" s="47">
        <v>42000</v>
      </c>
      <c r="M158" s="48"/>
      <c r="N158" s="47">
        <v>368430</v>
      </c>
      <c r="O158" s="47">
        <v>18054</v>
      </c>
      <c r="P158" s="47" t="s">
        <v>267</v>
      </c>
      <c r="Q158" s="47">
        <v>342706</v>
      </c>
      <c r="R158" s="48"/>
      <c r="S158" s="48" t="s">
        <v>268</v>
      </c>
      <c r="T158" s="6"/>
      <c r="U158" s="6"/>
      <c r="V158" s="6"/>
      <c r="W158" s="6"/>
      <c r="X158" s="6"/>
    </row>
    <row r="159" spans="1:24" ht="18" x14ac:dyDescent="0.2">
      <c r="A159" s="85" t="s">
        <v>53</v>
      </c>
      <c r="B159" s="86"/>
      <c r="C159" s="86"/>
      <c r="D159" s="86"/>
      <c r="E159" s="86"/>
      <c r="F159" s="86"/>
      <c r="G159" s="86"/>
      <c r="H159" s="86"/>
      <c r="I159" s="47"/>
      <c r="J159" s="47"/>
      <c r="K159" s="47"/>
      <c r="L159" s="47"/>
      <c r="M159" s="48"/>
      <c r="N159" s="47"/>
      <c r="O159" s="47"/>
      <c r="P159" s="47"/>
      <c r="Q159" s="47"/>
      <c r="R159" s="48"/>
      <c r="S159" s="48"/>
      <c r="T159" s="6"/>
      <c r="U159" s="6"/>
      <c r="V159" s="6"/>
      <c r="W159" s="6"/>
      <c r="X159" s="6"/>
    </row>
    <row r="160" spans="1:24" ht="18" x14ac:dyDescent="0.2">
      <c r="A160" s="85" t="s">
        <v>54</v>
      </c>
      <c r="B160" s="86"/>
      <c r="C160" s="86"/>
      <c r="D160" s="86"/>
      <c r="E160" s="86"/>
      <c r="F160" s="86"/>
      <c r="G160" s="86"/>
      <c r="H160" s="86"/>
      <c r="I160" s="47">
        <v>1111</v>
      </c>
      <c r="J160" s="47"/>
      <c r="K160" s="47"/>
      <c r="L160" s="47"/>
      <c r="M160" s="48"/>
      <c r="N160" s="47">
        <v>19267</v>
      </c>
      <c r="O160" s="47"/>
      <c r="P160" s="47"/>
      <c r="Q160" s="47"/>
      <c r="R160" s="48"/>
      <c r="S160" s="48"/>
      <c r="T160" s="6"/>
      <c r="U160" s="6"/>
      <c r="V160" s="6"/>
      <c r="W160" s="6"/>
      <c r="X160" s="6"/>
    </row>
    <row r="161" spans="1:24" ht="18" x14ac:dyDescent="0.2">
      <c r="A161" s="85" t="s">
        <v>55</v>
      </c>
      <c r="B161" s="86"/>
      <c r="C161" s="86"/>
      <c r="D161" s="86"/>
      <c r="E161" s="86"/>
      <c r="F161" s="86"/>
      <c r="G161" s="86"/>
      <c r="H161" s="86"/>
      <c r="I161" s="47">
        <v>42000</v>
      </c>
      <c r="J161" s="47"/>
      <c r="K161" s="47"/>
      <c r="L161" s="47"/>
      <c r="M161" s="48"/>
      <c r="N161" s="47">
        <v>342706</v>
      </c>
      <c r="O161" s="47"/>
      <c r="P161" s="47"/>
      <c r="Q161" s="47"/>
      <c r="R161" s="48"/>
      <c r="S161" s="48"/>
      <c r="T161" s="6"/>
      <c r="U161" s="6"/>
      <c r="V161" s="6"/>
      <c r="W161" s="6"/>
      <c r="X161" s="6"/>
    </row>
    <row r="162" spans="1:24" ht="18" x14ac:dyDescent="0.2">
      <c r="A162" s="85" t="s">
        <v>96</v>
      </c>
      <c r="B162" s="86"/>
      <c r="C162" s="86"/>
      <c r="D162" s="86"/>
      <c r="E162" s="86"/>
      <c r="F162" s="86"/>
      <c r="G162" s="86"/>
      <c r="H162" s="86"/>
      <c r="I162" s="47">
        <v>951</v>
      </c>
      <c r="J162" s="47"/>
      <c r="K162" s="47"/>
      <c r="L162" s="47"/>
      <c r="M162" s="48"/>
      <c r="N162" s="47">
        <v>7670</v>
      </c>
      <c r="O162" s="47"/>
      <c r="P162" s="47"/>
      <c r="Q162" s="47"/>
      <c r="R162" s="48"/>
      <c r="S162" s="48"/>
      <c r="T162" s="6"/>
      <c r="U162" s="6"/>
      <c r="V162" s="6"/>
      <c r="W162" s="6"/>
      <c r="X162" s="6"/>
    </row>
    <row r="163" spans="1:24" ht="18" x14ac:dyDescent="0.2">
      <c r="A163" s="83" t="s">
        <v>56</v>
      </c>
      <c r="B163" s="84"/>
      <c r="C163" s="84"/>
      <c r="D163" s="84"/>
      <c r="E163" s="84"/>
      <c r="F163" s="84"/>
      <c r="G163" s="84"/>
      <c r="H163" s="84"/>
      <c r="I163" s="49">
        <v>1046</v>
      </c>
      <c r="J163" s="49"/>
      <c r="K163" s="49"/>
      <c r="L163" s="49"/>
      <c r="M163" s="50"/>
      <c r="N163" s="49">
        <v>15516</v>
      </c>
      <c r="O163" s="49"/>
      <c r="P163" s="49"/>
      <c r="Q163" s="49"/>
      <c r="R163" s="50"/>
      <c r="S163" s="50"/>
      <c r="T163" s="6"/>
      <c r="U163" s="6"/>
      <c r="V163" s="6"/>
      <c r="W163" s="6"/>
      <c r="X163" s="6"/>
    </row>
    <row r="164" spans="1:24" ht="18" x14ac:dyDescent="0.2">
      <c r="A164" s="83" t="s">
        <v>57</v>
      </c>
      <c r="B164" s="84"/>
      <c r="C164" s="84"/>
      <c r="D164" s="84"/>
      <c r="E164" s="84"/>
      <c r="F164" s="84"/>
      <c r="G164" s="84"/>
      <c r="H164" s="84"/>
      <c r="I164" s="49">
        <v>768</v>
      </c>
      <c r="J164" s="49"/>
      <c r="K164" s="49"/>
      <c r="L164" s="49"/>
      <c r="M164" s="50"/>
      <c r="N164" s="49">
        <v>10700</v>
      </c>
      <c r="O164" s="49"/>
      <c r="P164" s="49"/>
      <c r="Q164" s="49"/>
      <c r="R164" s="50"/>
      <c r="S164" s="50"/>
      <c r="T164" s="6"/>
      <c r="U164" s="6"/>
      <c r="V164" s="6"/>
      <c r="W164" s="6"/>
      <c r="X164" s="6"/>
    </row>
    <row r="165" spans="1:24" ht="18" x14ac:dyDescent="0.2">
      <c r="A165" s="83" t="s">
        <v>269</v>
      </c>
      <c r="B165" s="84"/>
      <c r="C165" s="84"/>
      <c r="D165" s="84"/>
      <c r="E165" s="84"/>
      <c r="F165" s="84"/>
      <c r="G165" s="84"/>
      <c r="H165" s="84"/>
      <c r="I165" s="49"/>
      <c r="J165" s="49"/>
      <c r="K165" s="49"/>
      <c r="L165" s="49"/>
      <c r="M165" s="50"/>
      <c r="N165" s="49"/>
      <c r="O165" s="49"/>
      <c r="P165" s="49"/>
      <c r="Q165" s="49"/>
      <c r="R165" s="50"/>
      <c r="S165" s="50"/>
      <c r="T165" s="6"/>
      <c r="U165" s="6"/>
      <c r="V165" s="6"/>
      <c r="W165" s="6"/>
      <c r="X165" s="6"/>
    </row>
    <row r="166" spans="1:24" ht="72" x14ac:dyDescent="0.2">
      <c r="A166" s="85" t="s">
        <v>98</v>
      </c>
      <c r="B166" s="86"/>
      <c r="C166" s="86"/>
      <c r="D166" s="86"/>
      <c r="E166" s="86"/>
      <c r="F166" s="86"/>
      <c r="G166" s="86"/>
      <c r="H166" s="86"/>
      <c r="I166" s="47">
        <v>375</v>
      </c>
      <c r="J166" s="47"/>
      <c r="K166" s="47"/>
      <c r="L166" s="47"/>
      <c r="M166" s="48"/>
      <c r="N166" s="47">
        <v>4206</v>
      </c>
      <c r="O166" s="47"/>
      <c r="P166" s="47"/>
      <c r="Q166" s="47"/>
      <c r="R166" s="48"/>
      <c r="S166" s="48" t="s">
        <v>234</v>
      </c>
      <c r="T166" s="6"/>
      <c r="U166" s="6"/>
      <c r="V166" s="6"/>
      <c r="W166" s="6"/>
      <c r="X166" s="6"/>
    </row>
    <row r="167" spans="1:24" ht="18" x14ac:dyDescent="0.2">
      <c r="A167" s="85" t="s">
        <v>100</v>
      </c>
      <c r="B167" s="86"/>
      <c r="C167" s="86"/>
      <c r="D167" s="86"/>
      <c r="E167" s="86"/>
      <c r="F167" s="86"/>
      <c r="G167" s="86"/>
      <c r="H167" s="86"/>
      <c r="I167" s="47">
        <v>135</v>
      </c>
      <c r="J167" s="47"/>
      <c r="K167" s="47"/>
      <c r="L167" s="47"/>
      <c r="M167" s="48"/>
      <c r="N167" s="47">
        <v>1124</v>
      </c>
      <c r="O167" s="47"/>
      <c r="P167" s="47"/>
      <c r="Q167" s="47"/>
      <c r="R167" s="48"/>
      <c r="S167" s="48"/>
      <c r="T167" s="6"/>
      <c r="U167" s="6"/>
      <c r="V167" s="6"/>
      <c r="W167" s="6"/>
      <c r="X167" s="6"/>
    </row>
    <row r="168" spans="1:24" ht="72" x14ac:dyDescent="0.2">
      <c r="A168" s="85" t="s">
        <v>101</v>
      </c>
      <c r="B168" s="86"/>
      <c r="C168" s="86"/>
      <c r="D168" s="86"/>
      <c r="E168" s="86"/>
      <c r="F168" s="86"/>
      <c r="G168" s="86"/>
      <c r="H168" s="86"/>
      <c r="I168" s="47">
        <v>184</v>
      </c>
      <c r="J168" s="47"/>
      <c r="K168" s="47"/>
      <c r="L168" s="47"/>
      <c r="M168" s="48"/>
      <c r="N168" s="47">
        <v>2384</v>
      </c>
      <c r="O168" s="47"/>
      <c r="P168" s="47"/>
      <c r="Q168" s="47"/>
      <c r="R168" s="48"/>
      <c r="S168" s="48" t="s">
        <v>196</v>
      </c>
      <c r="T168" s="6"/>
      <c r="U168" s="6"/>
      <c r="V168" s="6"/>
      <c r="W168" s="6"/>
      <c r="X168" s="6"/>
    </row>
    <row r="169" spans="1:24" ht="72" x14ac:dyDescent="0.2">
      <c r="A169" s="85" t="s">
        <v>183</v>
      </c>
      <c r="B169" s="86"/>
      <c r="C169" s="86"/>
      <c r="D169" s="86"/>
      <c r="E169" s="86"/>
      <c r="F169" s="86"/>
      <c r="G169" s="86"/>
      <c r="H169" s="86"/>
      <c r="I169" s="47">
        <v>2468</v>
      </c>
      <c r="J169" s="47"/>
      <c r="K169" s="47"/>
      <c r="L169" s="47"/>
      <c r="M169" s="48"/>
      <c r="N169" s="47">
        <v>21175</v>
      </c>
      <c r="O169" s="47"/>
      <c r="P169" s="47"/>
      <c r="Q169" s="47"/>
      <c r="R169" s="48"/>
      <c r="S169" s="48" t="s">
        <v>204</v>
      </c>
      <c r="T169" s="6"/>
      <c r="U169" s="6"/>
      <c r="V169" s="6"/>
      <c r="W169" s="6"/>
      <c r="X169" s="6"/>
    </row>
    <row r="170" spans="1:24" ht="90" x14ac:dyDescent="0.2">
      <c r="A170" s="85" t="s">
        <v>235</v>
      </c>
      <c r="B170" s="86"/>
      <c r="C170" s="86"/>
      <c r="D170" s="86"/>
      <c r="E170" s="86"/>
      <c r="F170" s="86"/>
      <c r="G170" s="86"/>
      <c r="H170" s="86"/>
      <c r="I170" s="47">
        <v>42527</v>
      </c>
      <c r="J170" s="47"/>
      <c r="K170" s="47"/>
      <c r="L170" s="47"/>
      <c r="M170" s="48"/>
      <c r="N170" s="47">
        <v>364171</v>
      </c>
      <c r="O170" s="47"/>
      <c r="P170" s="47"/>
      <c r="Q170" s="47"/>
      <c r="R170" s="48"/>
      <c r="S170" s="48" t="s">
        <v>215</v>
      </c>
      <c r="T170" s="6"/>
      <c r="U170" s="6"/>
      <c r="V170" s="6"/>
      <c r="W170" s="6"/>
      <c r="X170" s="6"/>
    </row>
    <row r="171" spans="1:24" ht="72" x14ac:dyDescent="0.2">
      <c r="A171" s="85" t="s">
        <v>270</v>
      </c>
      <c r="B171" s="86"/>
      <c r="C171" s="86"/>
      <c r="D171" s="86"/>
      <c r="E171" s="86"/>
      <c r="F171" s="86"/>
      <c r="G171" s="86"/>
      <c r="H171" s="86"/>
      <c r="I171" s="47">
        <v>117</v>
      </c>
      <c r="J171" s="47"/>
      <c r="K171" s="47"/>
      <c r="L171" s="47"/>
      <c r="M171" s="48"/>
      <c r="N171" s="47">
        <v>1586</v>
      </c>
      <c r="O171" s="47"/>
      <c r="P171" s="47"/>
      <c r="Q171" s="47"/>
      <c r="R171" s="48"/>
      <c r="S171" s="48" t="s">
        <v>259</v>
      </c>
      <c r="T171" s="6"/>
      <c r="U171" s="6"/>
      <c r="V171" s="6"/>
      <c r="W171" s="6"/>
      <c r="X171" s="6"/>
    </row>
    <row r="172" spans="1:24" ht="90" x14ac:dyDescent="0.2">
      <c r="A172" s="85" t="s">
        <v>60</v>
      </c>
      <c r="B172" s="86"/>
      <c r="C172" s="86"/>
      <c r="D172" s="86"/>
      <c r="E172" s="86"/>
      <c r="F172" s="86"/>
      <c r="G172" s="86"/>
      <c r="H172" s="86"/>
      <c r="I172" s="47">
        <v>45806</v>
      </c>
      <c r="J172" s="47"/>
      <c r="K172" s="47"/>
      <c r="L172" s="47"/>
      <c r="M172" s="48"/>
      <c r="N172" s="47">
        <v>394646</v>
      </c>
      <c r="O172" s="47"/>
      <c r="P172" s="47"/>
      <c r="Q172" s="47"/>
      <c r="R172" s="48"/>
      <c r="S172" s="48" t="s">
        <v>268</v>
      </c>
      <c r="T172" s="6"/>
      <c r="U172" s="6"/>
      <c r="V172" s="6"/>
      <c r="W172" s="6"/>
      <c r="X172" s="6"/>
    </row>
    <row r="173" spans="1:24" ht="90" x14ac:dyDescent="0.2">
      <c r="A173" s="87" t="s">
        <v>271</v>
      </c>
      <c r="B173" s="88"/>
      <c r="C173" s="88"/>
      <c r="D173" s="88"/>
      <c r="E173" s="88"/>
      <c r="F173" s="88"/>
      <c r="G173" s="88"/>
      <c r="H173" s="88"/>
      <c r="I173" s="51">
        <v>45806</v>
      </c>
      <c r="J173" s="51"/>
      <c r="K173" s="51"/>
      <c r="L173" s="51"/>
      <c r="M173" s="52"/>
      <c r="N173" s="51">
        <v>394646</v>
      </c>
      <c r="O173" s="51"/>
      <c r="P173" s="51"/>
      <c r="Q173" s="51"/>
      <c r="R173" s="52"/>
      <c r="S173" s="52" t="s">
        <v>268</v>
      </c>
      <c r="T173" s="6"/>
      <c r="U173" s="6"/>
      <c r="V173" s="6"/>
      <c r="W173" s="6"/>
      <c r="X173" s="6"/>
    </row>
    <row r="174" spans="1:24" ht="90" x14ac:dyDescent="0.2">
      <c r="A174" s="85" t="s">
        <v>272</v>
      </c>
      <c r="B174" s="86"/>
      <c r="C174" s="86"/>
      <c r="D174" s="86"/>
      <c r="E174" s="86"/>
      <c r="F174" s="86"/>
      <c r="G174" s="86"/>
      <c r="H174" s="86"/>
      <c r="I174" s="47">
        <v>170808</v>
      </c>
      <c r="J174" s="47">
        <v>11262</v>
      </c>
      <c r="K174" s="47" t="s">
        <v>273</v>
      </c>
      <c r="L174" s="47">
        <v>152863</v>
      </c>
      <c r="M174" s="48"/>
      <c r="N174" s="47">
        <v>1496540</v>
      </c>
      <c r="O174" s="47">
        <v>195390</v>
      </c>
      <c r="P174" s="47" t="s">
        <v>274</v>
      </c>
      <c r="Q174" s="47">
        <v>1247340</v>
      </c>
      <c r="R174" s="48"/>
      <c r="S174" s="48" t="s">
        <v>275</v>
      </c>
      <c r="T174" s="6"/>
      <c r="U174" s="6"/>
      <c r="V174" s="6"/>
      <c r="W174" s="6"/>
      <c r="X174" s="6"/>
    </row>
    <row r="175" spans="1:24" ht="18" x14ac:dyDescent="0.2">
      <c r="A175" s="85" t="s">
        <v>53</v>
      </c>
      <c r="B175" s="86"/>
      <c r="C175" s="86"/>
      <c r="D175" s="86"/>
      <c r="E175" s="86"/>
      <c r="F175" s="86"/>
      <c r="G175" s="86"/>
      <c r="H175" s="86"/>
      <c r="I175" s="47"/>
      <c r="J175" s="47"/>
      <c r="K175" s="47"/>
      <c r="L175" s="47"/>
      <c r="M175" s="48"/>
      <c r="N175" s="47"/>
      <c r="O175" s="47"/>
      <c r="P175" s="47"/>
      <c r="Q175" s="47"/>
      <c r="R175" s="48"/>
      <c r="S175" s="48"/>
      <c r="T175" s="6"/>
      <c r="U175" s="6"/>
      <c r="V175" s="6"/>
      <c r="W175" s="6"/>
      <c r="X175" s="6"/>
    </row>
    <row r="176" spans="1:24" ht="18" x14ac:dyDescent="0.2">
      <c r="A176" s="85" t="s">
        <v>54</v>
      </c>
      <c r="B176" s="86"/>
      <c r="C176" s="86"/>
      <c r="D176" s="86"/>
      <c r="E176" s="86"/>
      <c r="F176" s="86"/>
      <c r="G176" s="86"/>
      <c r="H176" s="86"/>
      <c r="I176" s="47">
        <v>11841</v>
      </c>
      <c r="J176" s="47"/>
      <c r="K176" s="47"/>
      <c r="L176" s="47"/>
      <c r="M176" s="48"/>
      <c r="N176" s="47">
        <v>205414</v>
      </c>
      <c r="O176" s="47"/>
      <c r="P176" s="47"/>
      <c r="Q176" s="47"/>
      <c r="R176" s="48"/>
      <c r="S176" s="48"/>
      <c r="T176" s="6"/>
      <c r="U176" s="6"/>
      <c r="V176" s="6"/>
      <c r="W176" s="6"/>
      <c r="X176" s="6"/>
    </row>
    <row r="177" spans="1:24" ht="18" x14ac:dyDescent="0.2">
      <c r="A177" s="85" t="s">
        <v>55</v>
      </c>
      <c r="B177" s="86"/>
      <c r="C177" s="86"/>
      <c r="D177" s="86"/>
      <c r="E177" s="86"/>
      <c r="F177" s="86"/>
      <c r="G177" s="86"/>
      <c r="H177" s="86"/>
      <c r="I177" s="47">
        <v>152863</v>
      </c>
      <c r="J177" s="47"/>
      <c r="K177" s="47"/>
      <c r="L177" s="47"/>
      <c r="M177" s="48"/>
      <c r="N177" s="47">
        <v>1247340</v>
      </c>
      <c r="O177" s="47"/>
      <c r="P177" s="47"/>
      <c r="Q177" s="47"/>
      <c r="R177" s="48"/>
      <c r="S177" s="48"/>
      <c r="T177" s="6"/>
      <c r="U177" s="6"/>
      <c r="V177" s="6"/>
      <c r="W177" s="6"/>
      <c r="X177" s="6"/>
    </row>
    <row r="178" spans="1:24" ht="18" x14ac:dyDescent="0.2">
      <c r="A178" s="85" t="s">
        <v>96</v>
      </c>
      <c r="B178" s="86"/>
      <c r="C178" s="86"/>
      <c r="D178" s="86"/>
      <c r="E178" s="86"/>
      <c r="F178" s="86"/>
      <c r="G178" s="86"/>
      <c r="H178" s="86"/>
      <c r="I178" s="47">
        <v>6683</v>
      </c>
      <c r="J178" s="47"/>
      <c r="K178" s="47"/>
      <c r="L178" s="47"/>
      <c r="M178" s="48"/>
      <c r="N178" s="47">
        <v>53810</v>
      </c>
      <c r="O178" s="47"/>
      <c r="P178" s="47"/>
      <c r="Q178" s="47"/>
      <c r="R178" s="48"/>
      <c r="S178" s="48"/>
      <c r="T178" s="6"/>
      <c r="U178" s="6"/>
      <c r="V178" s="6"/>
      <c r="W178" s="6"/>
      <c r="X178" s="6"/>
    </row>
    <row r="179" spans="1:24" ht="18" x14ac:dyDescent="0.2">
      <c r="A179" s="83" t="s">
        <v>56</v>
      </c>
      <c r="B179" s="84"/>
      <c r="C179" s="84"/>
      <c r="D179" s="84"/>
      <c r="E179" s="84"/>
      <c r="F179" s="84"/>
      <c r="G179" s="84"/>
      <c r="H179" s="84"/>
      <c r="I179" s="49">
        <v>15366</v>
      </c>
      <c r="J179" s="49"/>
      <c r="K179" s="49"/>
      <c r="L179" s="49"/>
      <c r="M179" s="50"/>
      <c r="N179" s="49">
        <v>227238</v>
      </c>
      <c r="O179" s="49"/>
      <c r="P179" s="49"/>
      <c r="Q179" s="49"/>
      <c r="R179" s="50"/>
      <c r="S179" s="50"/>
      <c r="T179" s="6"/>
      <c r="U179" s="6"/>
      <c r="V179" s="6"/>
      <c r="W179" s="6"/>
      <c r="X179" s="6"/>
    </row>
    <row r="180" spans="1:24" ht="18" x14ac:dyDescent="0.2">
      <c r="A180" s="83" t="s">
        <v>57</v>
      </c>
      <c r="B180" s="84"/>
      <c r="C180" s="84"/>
      <c r="D180" s="84"/>
      <c r="E180" s="84"/>
      <c r="F180" s="84"/>
      <c r="G180" s="84"/>
      <c r="H180" s="84"/>
      <c r="I180" s="49">
        <v>9103</v>
      </c>
      <c r="J180" s="49"/>
      <c r="K180" s="49"/>
      <c r="L180" s="49"/>
      <c r="M180" s="50"/>
      <c r="N180" s="49">
        <v>127065</v>
      </c>
      <c r="O180" s="49"/>
      <c r="P180" s="49"/>
      <c r="Q180" s="49"/>
      <c r="R180" s="50"/>
      <c r="S180" s="50"/>
      <c r="T180" s="6"/>
      <c r="U180" s="6"/>
      <c r="V180" s="6"/>
      <c r="W180" s="6"/>
      <c r="X180" s="6"/>
    </row>
    <row r="181" spans="1:24" ht="18" x14ac:dyDescent="0.2">
      <c r="A181" s="83" t="s">
        <v>276</v>
      </c>
      <c r="B181" s="84"/>
      <c r="C181" s="84"/>
      <c r="D181" s="84"/>
      <c r="E181" s="84"/>
      <c r="F181" s="84"/>
      <c r="G181" s="84"/>
      <c r="H181" s="84"/>
      <c r="I181" s="49"/>
      <c r="J181" s="49"/>
      <c r="K181" s="49"/>
      <c r="L181" s="49"/>
      <c r="M181" s="50"/>
      <c r="N181" s="49"/>
      <c r="O181" s="49"/>
      <c r="P181" s="49"/>
      <c r="Q181" s="49"/>
      <c r="R181" s="50"/>
      <c r="S181" s="50"/>
      <c r="T181" s="6"/>
      <c r="U181" s="6"/>
      <c r="V181" s="6"/>
      <c r="W181" s="6"/>
      <c r="X181" s="6"/>
    </row>
    <row r="182" spans="1:24" ht="18" x14ac:dyDescent="0.2">
      <c r="A182" s="85" t="s">
        <v>61</v>
      </c>
      <c r="B182" s="86"/>
      <c r="C182" s="86"/>
      <c r="D182" s="86"/>
      <c r="E182" s="86"/>
      <c r="F182" s="86"/>
      <c r="G182" s="86"/>
      <c r="H182" s="86"/>
      <c r="I182" s="47">
        <v>684</v>
      </c>
      <c r="J182" s="47"/>
      <c r="K182" s="47"/>
      <c r="L182" s="47"/>
      <c r="M182" s="48"/>
      <c r="N182" s="47">
        <v>10328</v>
      </c>
      <c r="O182" s="47"/>
      <c r="P182" s="47"/>
      <c r="Q182" s="47"/>
      <c r="R182" s="48"/>
      <c r="S182" s="48">
        <v>25.37</v>
      </c>
      <c r="T182" s="6"/>
      <c r="U182" s="6"/>
      <c r="V182" s="6"/>
      <c r="W182" s="6"/>
      <c r="X182" s="6"/>
    </row>
    <row r="183" spans="1:24" ht="72" x14ac:dyDescent="0.2">
      <c r="A183" s="85" t="s">
        <v>102</v>
      </c>
      <c r="B183" s="86"/>
      <c r="C183" s="86"/>
      <c r="D183" s="86"/>
      <c r="E183" s="86"/>
      <c r="F183" s="86"/>
      <c r="G183" s="86"/>
      <c r="H183" s="86"/>
      <c r="I183" s="47">
        <v>2130</v>
      </c>
      <c r="J183" s="47"/>
      <c r="K183" s="47"/>
      <c r="L183" s="47"/>
      <c r="M183" s="48"/>
      <c r="N183" s="47">
        <v>21952</v>
      </c>
      <c r="O183" s="47"/>
      <c r="P183" s="47"/>
      <c r="Q183" s="47"/>
      <c r="R183" s="48"/>
      <c r="S183" s="48" t="s">
        <v>95</v>
      </c>
      <c r="T183" s="6"/>
      <c r="U183" s="6"/>
      <c r="V183" s="6"/>
      <c r="W183" s="6"/>
      <c r="X183" s="6"/>
    </row>
    <row r="184" spans="1:24" ht="90" x14ac:dyDescent="0.2">
      <c r="A184" s="85" t="s">
        <v>187</v>
      </c>
      <c r="B184" s="86"/>
      <c r="C184" s="86"/>
      <c r="D184" s="86"/>
      <c r="E184" s="86"/>
      <c r="F184" s="86"/>
      <c r="G184" s="86"/>
      <c r="H184" s="86"/>
      <c r="I184" s="47">
        <v>115951</v>
      </c>
      <c r="J184" s="47"/>
      <c r="K184" s="47"/>
      <c r="L184" s="47"/>
      <c r="M184" s="48"/>
      <c r="N184" s="47">
        <v>1150536</v>
      </c>
      <c r="O184" s="47"/>
      <c r="P184" s="47"/>
      <c r="Q184" s="47"/>
      <c r="R184" s="48"/>
      <c r="S184" s="48" t="s">
        <v>181</v>
      </c>
      <c r="T184" s="6"/>
      <c r="U184" s="6"/>
      <c r="V184" s="6"/>
      <c r="W184" s="6"/>
      <c r="X184" s="6"/>
    </row>
    <row r="185" spans="1:24" ht="90" x14ac:dyDescent="0.2">
      <c r="A185" s="85" t="s">
        <v>236</v>
      </c>
      <c r="B185" s="86"/>
      <c r="C185" s="86"/>
      <c r="D185" s="86"/>
      <c r="E185" s="86"/>
      <c r="F185" s="86"/>
      <c r="G185" s="86"/>
      <c r="H185" s="86"/>
      <c r="I185" s="47">
        <v>27883</v>
      </c>
      <c r="J185" s="47"/>
      <c r="K185" s="47"/>
      <c r="L185" s="47"/>
      <c r="M185" s="48"/>
      <c r="N185" s="47">
        <v>247761</v>
      </c>
      <c r="O185" s="47"/>
      <c r="P185" s="47"/>
      <c r="Q185" s="47"/>
      <c r="R185" s="48"/>
      <c r="S185" s="48" t="s">
        <v>232</v>
      </c>
      <c r="T185" s="6"/>
      <c r="U185" s="6"/>
      <c r="V185" s="6"/>
      <c r="W185" s="6"/>
      <c r="X185" s="6"/>
    </row>
    <row r="186" spans="1:24" ht="72" x14ac:dyDescent="0.2">
      <c r="A186" s="85" t="s">
        <v>242</v>
      </c>
      <c r="B186" s="86"/>
      <c r="C186" s="86"/>
      <c r="D186" s="86"/>
      <c r="E186" s="86"/>
      <c r="F186" s="86"/>
      <c r="G186" s="86"/>
      <c r="H186" s="86"/>
      <c r="I186" s="47">
        <v>2823</v>
      </c>
      <c r="J186" s="47"/>
      <c r="K186" s="47"/>
      <c r="L186" s="47"/>
      <c r="M186" s="48"/>
      <c r="N186" s="47">
        <v>25620</v>
      </c>
      <c r="O186" s="47"/>
      <c r="P186" s="47"/>
      <c r="Q186" s="47"/>
      <c r="R186" s="48"/>
      <c r="S186" s="48" t="s">
        <v>240</v>
      </c>
      <c r="T186" s="6"/>
      <c r="U186" s="6"/>
      <c r="V186" s="6"/>
      <c r="W186" s="6"/>
      <c r="X186" s="6"/>
    </row>
    <row r="187" spans="1:24" ht="90" x14ac:dyDescent="0.2">
      <c r="A187" s="85" t="s">
        <v>271</v>
      </c>
      <c r="B187" s="86"/>
      <c r="C187" s="86"/>
      <c r="D187" s="86"/>
      <c r="E187" s="86"/>
      <c r="F187" s="86"/>
      <c r="G187" s="86"/>
      <c r="H187" s="86"/>
      <c r="I187" s="47">
        <v>45806</v>
      </c>
      <c r="J187" s="47"/>
      <c r="K187" s="47"/>
      <c r="L187" s="47"/>
      <c r="M187" s="48"/>
      <c r="N187" s="47">
        <v>394646</v>
      </c>
      <c r="O187" s="47"/>
      <c r="P187" s="47"/>
      <c r="Q187" s="47"/>
      <c r="R187" s="48"/>
      <c r="S187" s="48" t="s">
        <v>268</v>
      </c>
      <c r="T187" s="6"/>
      <c r="U187" s="6"/>
      <c r="V187" s="6"/>
      <c r="W187" s="6"/>
      <c r="X187" s="6"/>
    </row>
    <row r="188" spans="1:24" ht="90" x14ac:dyDescent="0.2">
      <c r="A188" s="85" t="s">
        <v>60</v>
      </c>
      <c r="B188" s="86"/>
      <c r="C188" s="86"/>
      <c r="D188" s="86"/>
      <c r="E188" s="86"/>
      <c r="F188" s="86"/>
      <c r="G188" s="86"/>
      <c r="H188" s="86"/>
      <c r="I188" s="47">
        <v>195277</v>
      </c>
      <c r="J188" s="47"/>
      <c r="K188" s="47"/>
      <c r="L188" s="47"/>
      <c r="M188" s="48"/>
      <c r="N188" s="47">
        <v>1850843</v>
      </c>
      <c r="O188" s="47"/>
      <c r="P188" s="47"/>
      <c r="Q188" s="47"/>
      <c r="R188" s="48"/>
      <c r="S188" s="48" t="s">
        <v>275</v>
      </c>
      <c r="T188" s="6"/>
      <c r="U188" s="6"/>
      <c r="V188" s="6"/>
      <c r="W188" s="6"/>
      <c r="X188" s="6"/>
    </row>
    <row r="189" spans="1:24" ht="90" x14ac:dyDescent="0.2">
      <c r="A189" s="83" t="s">
        <v>277</v>
      </c>
      <c r="B189" s="84"/>
      <c r="C189" s="84"/>
      <c r="D189" s="84"/>
      <c r="E189" s="84"/>
      <c r="F189" s="84"/>
      <c r="G189" s="84"/>
      <c r="H189" s="84"/>
      <c r="I189" s="49">
        <v>195277</v>
      </c>
      <c r="J189" s="49"/>
      <c r="K189" s="49"/>
      <c r="L189" s="49"/>
      <c r="M189" s="50"/>
      <c r="N189" s="49">
        <v>1850843</v>
      </c>
      <c r="O189" s="49"/>
      <c r="P189" s="49"/>
      <c r="Q189" s="49"/>
      <c r="R189" s="50"/>
      <c r="S189" s="50" t="s">
        <v>275</v>
      </c>
      <c r="T189" s="6"/>
      <c r="U189" s="6"/>
      <c r="V189" s="6"/>
      <c r="W189" s="6"/>
      <c r="X189" s="6"/>
    </row>
    <row r="190" spans="1:24" ht="18" x14ac:dyDescent="0.2">
      <c r="A190" s="57"/>
      <c r="B190" s="58"/>
      <c r="C190" s="58"/>
      <c r="D190" s="59"/>
      <c r="E190" s="60"/>
      <c r="F190" s="61"/>
      <c r="G190" s="61"/>
      <c r="H190" s="61"/>
      <c r="I190" s="62"/>
      <c r="J190" s="62"/>
      <c r="K190" s="62"/>
      <c r="L190" s="62"/>
      <c r="M190" s="61"/>
      <c r="N190" s="62"/>
      <c r="O190" s="62"/>
      <c r="P190" s="62"/>
      <c r="Q190" s="62"/>
      <c r="R190" s="61"/>
      <c r="S190" s="61"/>
      <c r="T190" s="6"/>
      <c r="U190" s="6"/>
      <c r="V190" s="6"/>
      <c r="W190" s="6"/>
      <c r="X190" s="6"/>
    </row>
    <row r="191" spans="1:24" ht="18" x14ac:dyDescent="0.2">
      <c r="A191" s="57"/>
      <c r="B191" s="58"/>
      <c r="C191" s="58"/>
      <c r="D191" s="59"/>
      <c r="E191" s="60"/>
      <c r="F191" s="61"/>
      <c r="G191" s="61"/>
      <c r="H191" s="61"/>
      <c r="I191" s="62"/>
      <c r="J191" s="62"/>
      <c r="K191" s="62"/>
      <c r="L191" s="62"/>
      <c r="M191" s="61"/>
      <c r="N191" s="62"/>
      <c r="O191" s="62"/>
      <c r="P191" s="62"/>
      <c r="Q191" s="62"/>
      <c r="R191" s="61"/>
      <c r="S191" s="61"/>
      <c r="T191" s="6"/>
      <c r="U191" s="6"/>
      <c r="V191" s="6"/>
      <c r="W191" s="6"/>
      <c r="X191" s="6"/>
    </row>
    <row r="192" spans="1:24" ht="18" x14ac:dyDescent="0.2">
      <c r="A192" s="57"/>
      <c r="B192" s="58"/>
      <c r="C192" s="58"/>
      <c r="D192" s="59"/>
      <c r="E192" s="60"/>
      <c r="F192" s="61"/>
      <c r="G192" s="61"/>
      <c r="H192" s="61"/>
      <c r="I192" s="62"/>
      <c r="J192" s="62"/>
      <c r="K192" s="62"/>
      <c r="L192" s="62"/>
      <c r="M192" s="61"/>
      <c r="N192" s="62"/>
      <c r="O192" s="62"/>
      <c r="P192" s="62"/>
      <c r="Q192" s="62"/>
      <c r="R192" s="61"/>
      <c r="S192" s="61"/>
      <c r="T192" s="6"/>
      <c r="U192" s="6"/>
      <c r="V192" s="6"/>
      <c r="W192" s="6"/>
      <c r="X192" s="6"/>
    </row>
    <row r="193" spans="1:24" ht="18" x14ac:dyDescent="0.2">
      <c r="A193" s="57"/>
      <c r="B193" s="58"/>
      <c r="C193" s="58"/>
      <c r="D193" s="59"/>
      <c r="E193" s="60"/>
      <c r="F193" s="61"/>
      <c r="G193" s="61"/>
      <c r="H193" s="61"/>
      <c r="I193" s="62"/>
      <c r="J193" s="62"/>
      <c r="K193" s="62"/>
      <c r="L193" s="62"/>
      <c r="M193" s="61"/>
      <c r="N193" s="62"/>
      <c r="O193" s="62"/>
      <c r="P193" s="62"/>
      <c r="Q193" s="62"/>
      <c r="R193" s="61"/>
      <c r="S193" s="61"/>
      <c r="T193" s="6"/>
      <c r="U193" s="6"/>
      <c r="V193" s="6"/>
      <c r="W193" s="6"/>
      <c r="X193" s="6"/>
    </row>
    <row r="194" spans="1:24" ht="18" x14ac:dyDescent="0.2">
      <c r="A194" s="57"/>
      <c r="B194" s="58"/>
      <c r="C194" s="58"/>
      <c r="D194" s="59"/>
      <c r="E194" s="60"/>
      <c r="F194" s="61"/>
      <c r="G194" s="61"/>
      <c r="H194" s="61"/>
      <c r="I194" s="62"/>
      <c r="J194" s="62"/>
      <c r="K194" s="62"/>
      <c r="L194" s="62"/>
      <c r="M194" s="61"/>
      <c r="N194" s="62"/>
      <c r="O194" s="62"/>
      <c r="P194" s="62"/>
      <c r="Q194" s="62"/>
      <c r="R194" s="61"/>
      <c r="S194" s="61"/>
      <c r="T194" s="6"/>
      <c r="U194" s="6"/>
      <c r="V194" s="6"/>
      <c r="W194" s="6"/>
      <c r="X194" s="6"/>
    </row>
    <row r="195" spans="1:24" ht="18" x14ac:dyDescent="0.2">
      <c r="A195" s="57"/>
      <c r="B195" s="58"/>
      <c r="C195" s="58"/>
      <c r="D195" s="59"/>
      <c r="E195" s="60"/>
      <c r="F195" s="61"/>
      <c r="G195" s="61"/>
      <c r="H195" s="61"/>
      <c r="I195" s="62"/>
      <c r="J195" s="62"/>
      <c r="K195" s="62"/>
      <c r="L195" s="62"/>
      <c r="M195" s="61"/>
      <c r="N195" s="62"/>
      <c r="O195" s="62"/>
      <c r="P195" s="62"/>
      <c r="Q195" s="62"/>
      <c r="R195" s="61"/>
      <c r="S195" s="61"/>
      <c r="T195" s="6"/>
      <c r="U195" s="6"/>
      <c r="V195" s="6"/>
      <c r="W195" s="6"/>
      <c r="X195" s="6"/>
    </row>
    <row r="196" spans="1:24" ht="18" x14ac:dyDescent="0.2">
      <c r="A196" s="63"/>
      <c r="B196" s="64"/>
      <c r="C196" s="65"/>
      <c r="D196" s="65"/>
      <c r="E196" s="66"/>
      <c r="F196" s="67"/>
      <c r="G196" s="67"/>
      <c r="H196" s="67"/>
      <c r="I196" s="68"/>
      <c r="J196" s="68"/>
      <c r="K196" s="68"/>
      <c r="L196" s="68"/>
      <c r="M196" s="69"/>
      <c r="N196" s="70"/>
      <c r="O196" s="70"/>
      <c r="P196" s="70"/>
      <c r="Q196" s="70"/>
      <c r="R196" s="63"/>
      <c r="S196" s="63"/>
      <c r="T196" s="6"/>
      <c r="U196" s="6"/>
      <c r="V196" s="6"/>
      <c r="W196" s="6"/>
      <c r="X196" s="6"/>
    </row>
    <row r="197" spans="1:24" ht="18" x14ac:dyDescent="0.2">
      <c r="A197" s="63"/>
      <c r="B197" s="64"/>
      <c r="C197" s="65"/>
      <c r="D197" s="65"/>
      <c r="E197" s="66"/>
      <c r="F197" s="67"/>
      <c r="G197" s="67"/>
      <c r="H197" s="67"/>
      <c r="I197" s="67"/>
      <c r="J197" s="67"/>
      <c r="K197" s="67"/>
      <c r="L197" s="67"/>
      <c r="M197" s="67"/>
      <c r="N197" s="63"/>
      <c r="O197" s="63"/>
      <c r="P197" s="63"/>
      <c r="Q197" s="63"/>
      <c r="R197" s="63"/>
      <c r="S197" s="63"/>
    </row>
    <row r="198" spans="1:24" ht="18" x14ac:dyDescent="0.25">
      <c r="A198" s="71"/>
      <c r="B198" s="72"/>
      <c r="C198" s="73"/>
      <c r="D198" s="73"/>
      <c r="E198" s="71"/>
      <c r="F198" s="74"/>
      <c r="G198" s="74"/>
      <c r="H198" s="74"/>
      <c r="I198" s="74"/>
      <c r="J198" s="74"/>
      <c r="K198" s="74"/>
      <c r="L198" s="74"/>
      <c r="M198" s="74"/>
      <c r="N198" s="75"/>
      <c r="O198" s="74"/>
      <c r="P198" s="74"/>
      <c r="Q198" s="74"/>
      <c r="R198" s="74"/>
      <c r="S198" s="25"/>
    </row>
    <row r="199" spans="1:24" ht="18" x14ac:dyDescent="0.25">
      <c r="A199" s="71"/>
      <c r="B199" s="72"/>
      <c r="C199" s="73"/>
      <c r="D199" s="73"/>
      <c r="E199" s="71"/>
      <c r="F199" s="74"/>
      <c r="G199" s="74"/>
      <c r="H199" s="74"/>
      <c r="I199" s="74"/>
      <c r="J199" s="74"/>
      <c r="K199" s="74"/>
      <c r="L199" s="74"/>
      <c r="M199" s="74"/>
      <c r="N199" s="75"/>
      <c r="O199" s="74"/>
      <c r="P199" s="74"/>
      <c r="Q199" s="74"/>
      <c r="R199" s="74"/>
      <c r="S199" s="25"/>
    </row>
    <row r="200" spans="1:24" ht="36" x14ac:dyDescent="0.25">
      <c r="A200" s="71"/>
      <c r="B200" s="73" t="s">
        <v>36</v>
      </c>
      <c r="C200" s="76" t="s">
        <v>43</v>
      </c>
      <c r="D200" s="71"/>
      <c r="E200" s="77"/>
      <c r="F200" s="25"/>
      <c r="G200" s="78"/>
      <c r="H200" s="25"/>
      <c r="I200" s="74"/>
      <c r="J200" s="74"/>
      <c r="K200" s="74"/>
      <c r="L200" s="74"/>
      <c r="M200" s="74"/>
      <c r="N200" s="25"/>
      <c r="O200" s="25"/>
      <c r="P200" s="25"/>
      <c r="Q200" s="25"/>
      <c r="R200" s="25"/>
      <c r="S200" s="25"/>
    </row>
    <row r="201" spans="1:24" ht="18" x14ac:dyDescent="0.25">
      <c r="A201" s="79"/>
      <c r="B201" s="79"/>
      <c r="C201" s="80" t="s">
        <v>33</v>
      </c>
      <c r="D201" s="23"/>
      <c r="E201" s="23"/>
      <c r="F201" s="30"/>
      <c r="G201" s="30"/>
      <c r="H201" s="30"/>
      <c r="I201" s="30"/>
      <c r="J201" s="30"/>
      <c r="K201" s="30"/>
      <c r="L201" s="30"/>
      <c r="M201" s="30"/>
      <c r="N201" s="25"/>
      <c r="O201" s="25"/>
      <c r="P201" s="25"/>
      <c r="Q201" s="25"/>
      <c r="R201" s="25"/>
      <c r="S201" s="25"/>
      <c r="T201" s="7"/>
      <c r="U201" s="7"/>
      <c r="V201" s="7"/>
      <c r="W201" s="7"/>
      <c r="X201" s="7"/>
    </row>
    <row r="202" spans="1:24" ht="18" x14ac:dyDescent="0.25">
      <c r="A202" s="79"/>
      <c r="B202" s="79"/>
      <c r="C202" s="80"/>
      <c r="D202" s="23"/>
      <c r="E202" s="23"/>
      <c r="F202" s="30"/>
      <c r="G202" s="30"/>
      <c r="H202" s="30"/>
      <c r="I202" s="30"/>
      <c r="J202" s="30"/>
      <c r="K202" s="30"/>
      <c r="L202" s="30"/>
      <c r="M202" s="30"/>
      <c r="N202" s="25"/>
      <c r="O202" s="25"/>
      <c r="P202" s="25"/>
      <c r="Q202" s="25"/>
      <c r="R202" s="25"/>
      <c r="S202" s="25"/>
    </row>
    <row r="203" spans="1:24" ht="18" x14ac:dyDescent="0.25">
      <c r="A203" s="79"/>
      <c r="B203" s="79"/>
      <c r="C203" s="79"/>
      <c r="D203" s="81"/>
      <c r="E203" s="30"/>
      <c r="F203" s="30"/>
      <c r="G203" s="30"/>
      <c r="H203" s="30"/>
      <c r="I203" s="30"/>
      <c r="J203" s="30"/>
      <c r="K203" s="30"/>
      <c r="L203" s="30"/>
      <c r="M203" s="30"/>
      <c r="N203" s="25"/>
      <c r="O203" s="25"/>
      <c r="P203" s="25"/>
      <c r="Q203" s="25"/>
      <c r="R203" s="25"/>
      <c r="S203" s="25"/>
    </row>
    <row r="204" spans="1:24" ht="18" x14ac:dyDescent="0.25">
      <c r="A204" s="79"/>
      <c r="B204" s="79"/>
      <c r="C204" s="79"/>
      <c r="D204" s="79"/>
      <c r="E204" s="30"/>
      <c r="F204" s="30"/>
      <c r="G204" s="30"/>
      <c r="H204" s="30"/>
      <c r="I204" s="30"/>
      <c r="J204" s="30"/>
      <c r="K204" s="30"/>
      <c r="L204" s="30"/>
      <c r="M204" s="30"/>
      <c r="N204" s="25"/>
      <c r="O204" s="25"/>
      <c r="P204" s="25"/>
      <c r="Q204" s="25"/>
      <c r="R204" s="25"/>
      <c r="S204" s="25"/>
    </row>
    <row r="205" spans="1:24" ht="36" x14ac:dyDescent="0.25">
      <c r="A205" s="79"/>
      <c r="B205" s="73" t="s">
        <v>37</v>
      </c>
      <c r="C205" s="76" t="s">
        <v>44</v>
      </c>
      <c r="D205" s="82"/>
      <c r="E205" s="76"/>
      <c r="F205" s="25"/>
      <c r="G205" s="30"/>
      <c r="H205" s="30"/>
      <c r="I205" s="30"/>
      <c r="J205" s="30"/>
      <c r="K205" s="30"/>
      <c r="L205" s="30"/>
      <c r="M205" s="30"/>
      <c r="N205" s="25"/>
      <c r="O205" s="25"/>
      <c r="P205" s="25"/>
      <c r="Q205" s="25"/>
      <c r="R205" s="25"/>
      <c r="S205" s="25"/>
    </row>
    <row r="206" spans="1:24" ht="18" x14ac:dyDescent="0.25">
      <c r="A206" s="79"/>
      <c r="B206" s="79"/>
      <c r="C206" s="80" t="s">
        <v>33</v>
      </c>
      <c r="D206" s="23"/>
      <c r="E206" s="23"/>
      <c r="F206" s="30"/>
      <c r="G206" s="30"/>
      <c r="H206" s="30"/>
      <c r="I206" s="30"/>
      <c r="J206" s="30"/>
      <c r="K206" s="30"/>
      <c r="L206" s="30"/>
      <c r="M206" s="30"/>
      <c r="N206" s="25"/>
      <c r="O206" s="25"/>
      <c r="P206" s="25"/>
      <c r="Q206" s="25"/>
      <c r="R206" s="25"/>
      <c r="S206" s="25"/>
      <c r="T206" s="7"/>
      <c r="U206" s="7"/>
      <c r="V206" s="7"/>
      <c r="W206" s="7"/>
      <c r="X206" s="7"/>
    </row>
    <row r="207" spans="1:24" ht="18" x14ac:dyDescent="0.25">
      <c r="A207" s="79"/>
      <c r="B207" s="79"/>
      <c r="C207" s="79"/>
      <c r="D207" s="79"/>
      <c r="E207" s="79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25"/>
    </row>
  </sheetData>
  <mergeCells count="147">
    <mergeCell ref="A19:E19"/>
    <mergeCell ref="A22:Q22"/>
    <mergeCell ref="A24:A28"/>
    <mergeCell ref="B24:B28"/>
    <mergeCell ref="C24:C28"/>
    <mergeCell ref="D24:D28"/>
    <mergeCell ref="E24:E28"/>
    <mergeCell ref="B7:R7"/>
    <mergeCell ref="B8:R8"/>
    <mergeCell ref="B10:R10"/>
    <mergeCell ref="B11:R11"/>
    <mergeCell ref="H12:M12"/>
    <mergeCell ref="N12:O12"/>
    <mergeCell ref="B13:R13"/>
    <mergeCell ref="B14:R14"/>
    <mergeCell ref="C16:O16"/>
    <mergeCell ref="F24:H24"/>
    <mergeCell ref="I24:L24"/>
    <mergeCell ref="O26:O28"/>
    <mergeCell ref="Q26:Q28"/>
    <mergeCell ref="F27:F28"/>
    <mergeCell ref="G27:G28"/>
    <mergeCell ref="K27:K28"/>
    <mergeCell ref="P27:P28"/>
    <mergeCell ref="M24:M28"/>
    <mergeCell ref="N24:Q24"/>
    <mergeCell ref="A30:S30"/>
    <mergeCell ref="A31:S31"/>
    <mergeCell ref="A33:H33"/>
    <mergeCell ref="A34:H34"/>
    <mergeCell ref="A35:H35"/>
    <mergeCell ref="A36:H36"/>
    <mergeCell ref="N17:P17"/>
    <mergeCell ref="Q17:S17"/>
    <mergeCell ref="N18:O18"/>
    <mergeCell ref="N19:O19"/>
    <mergeCell ref="N20:O20"/>
    <mergeCell ref="Q18:R18"/>
    <mergeCell ref="Q19:R19"/>
    <mergeCell ref="Q20:R20"/>
    <mergeCell ref="R24:S26"/>
    <mergeCell ref="F25:H25"/>
    <mergeCell ref="I25:L25"/>
    <mergeCell ref="N25:Q25"/>
    <mergeCell ref="H26:H28"/>
    <mergeCell ref="I26:I28"/>
    <mergeCell ref="J26:J28"/>
    <mergeCell ref="L26:L28"/>
    <mergeCell ref="R27:S27"/>
    <mergeCell ref="N26:N28"/>
    <mergeCell ref="A43:S43"/>
    <mergeCell ref="A44:S44"/>
    <mergeCell ref="A49:H49"/>
    <mergeCell ref="A50:H50"/>
    <mergeCell ref="A51:H51"/>
    <mergeCell ref="A52:H52"/>
    <mergeCell ref="A37:H37"/>
    <mergeCell ref="A38:H38"/>
    <mergeCell ref="A39:H39"/>
    <mergeCell ref="A40:H40"/>
    <mergeCell ref="A41:H41"/>
    <mergeCell ref="A42:H42"/>
    <mergeCell ref="A59:H59"/>
    <mergeCell ref="A60:H60"/>
    <mergeCell ref="A61:S61"/>
    <mergeCell ref="A62:S62"/>
    <mergeCell ref="A79:H79"/>
    <mergeCell ref="A80:H80"/>
    <mergeCell ref="A53:H53"/>
    <mergeCell ref="A54:H54"/>
    <mergeCell ref="A55:H55"/>
    <mergeCell ref="A56:H56"/>
    <mergeCell ref="A57:H57"/>
    <mergeCell ref="A58:H58"/>
    <mergeCell ref="A87:H87"/>
    <mergeCell ref="A88:H88"/>
    <mergeCell ref="A89:H89"/>
    <mergeCell ref="A90:H90"/>
    <mergeCell ref="A91:H91"/>
    <mergeCell ref="A92:H92"/>
    <mergeCell ref="A81:H81"/>
    <mergeCell ref="A82:H82"/>
    <mergeCell ref="A83:H83"/>
    <mergeCell ref="A84:H84"/>
    <mergeCell ref="A85:H85"/>
    <mergeCell ref="A86:H86"/>
    <mergeCell ref="A113:H113"/>
    <mergeCell ref="A114:H114"/>
    <mergeCell ref="A115:H115"/>
    <mergeCell ref="A116:H116"/>
    <mergeCell ref="A117:H117"/>
    <mergeCell ref="A118:H118"/>
    <mergeCell ref="A93:S93"/>
    <mergeCell ref="A108:H108"/>
    <mergeCell ref="A109:H109"/>
    <mergeCell ref="A110:H110"/>
    <mergeCell ref="A111:H111"/>
    <mergeCell ref="A112:H112"/>
    <mergeCell ref="A128:H128"/>
    <mergeCell ref="A129:H129"/>
    <mergeCell ref="A130:H130"/>
    <mergeCell ref="A131:H131"/>
    <mergeCell ref="A132:H132"/>
    <mergeCell ref="A133:H133"/>
    <mergeCell ref="A119:H119"/>
    <mergeCell ref="A120:H120"/>
    <mergeCell ref="A121:H121"/>
    <mergeCell ref="A122:H122"/>
    <mergeCell ref="A123:S123"/>
    <mergeCell ref="A127:H127"/>
    <mergeCell ref="A159:H159"/>
    <mergeCell ref="A160:H160"/>
    <mergeCell ref="A161:H161"/>
    <mergeCell ref="A162:H162"/>
    <mergeCell ref="A163:H163"/>
    <mergeCell ref="A164:H164"/>
    <mergeCell ref="A134:H134"/>
    <mergeCell ref="A135:H135"/>
    <mergeCell ref="A136:H136"/>
    <mergeCell ref="A137:H137"/>
    <mergeCell ref="A138:S138"/>
    <mergeCell ref="A158:H158"/>
    <mergeCell ref="A171:H171"/>
    <mergeCell ref="A172:H172"/>
    <mergeCell ref="A173:H173"/>
    <mergeCell ref="A174:H174"/>
    <mergeCell ref="A175:H175"/>
    <mergeCell ref="A176:H176"/>
    <mergeCell ref="A165:H165"/>
    <mergeCell ref="A166:H166"/>
    <mergeCell ref="A167:H167"/>
    <mergeCell ref="A168:H168"/>
    <mergeCell ref="A169:H169"/>
    <mergeCell ref="A170:H170"/>
    <mergeCell ref="A189:H189"/>
    <mergeCell ref="A183:H183"/>
    <mergeCell ref="A184:H184"/>
    <mergeCell ref="A185:H185"/>
    <mergeCell ref="A186:H186"/>
    <mergeCell ref="A187:H187"/>
    <mergeCell ref="A188:H188"/>
    <mergeCell ref="A177:H177"/>
    <mergeCell ref="A178:H178"/>
    <mergeCell ref="A179:H179"/>
    <mergeCell ref="A180:H180"/>
    <mergeCell ref="A181:H181"/>
    <mergeCell ref="A182:H182"/>
  </mergeCells>
  <phoneticPr fontId="2" type="noConversion"/>
  <pageMargins left="0.19685039370078741" right="0.19685039370078741" top="0.39370078740157483" bottom="0.39370078740157483" header="0.19685039370078741" footer="0.19685039370078741"/>
  <pageSetup paperSize="9" scale="62" fitToHeight="10000" orientation="landscape" r:id="rId1"/>
  <headerFooter alignWithMargins="0">
    <oddHeader>&amp;LПК Гранд-Смета&amp;C&amp;P</oddHeader>
    <oddFooter>&amp;CСтраниц - &amp;N</oddFooter>
  </headerFooter>
  <rowBreaks count="3" manualBreakCount="3">
    <brk id="157" max="16383" man="1"/>
    <brk id="172" max="16383" man="1"/>
    <brk id="18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npto</dc:creator>
  <cp:lastModifiedBy>SSP</cp:lastModifiedBy>
  <cp:lastPrinted>2017-05-31T07:17:12Z</cp:lastPrinted>
  <dcterms:created xsi:type="dcterms:W3CDTF">2003-01-28T12:33:10Z</dcterms:created>
  <dcterms:modified xsi:type="dcterms:W3CDTF">2017-05-31T07:18:07Z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